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90"/>
  </bookViews>
  <sheets>
    <sheet name="25年结转待分配资金安排表8" sheetId="2" r:id="rId1"/>
    <sheet name="Sheet1" sheetId="1" r:id="rId2"/>
  </sheets>
  <externalReferences>
    <externalReference r:id="rId3"/>
    <externalReference r:id="rId4"/>
    <externalReference r:id="rId5"/>
    <externalReference r:id="rId6"/>
  </externalReferences>
  <definedNames>
    <definedName name="Database" hidden="1">#REF!</definedName>
    <definedName name="Print_Area_MI" localSheetId="0">#REF!</definedName>
    <definedName name="_xlnm.Print_Titles" localSheetId="0">'25年结转待分配资金安排表8'!$A$1:$IV$4</definedName>
    <definedName name="地区名称">#REF!</definedName>
    <definedName name="字段D005.C.30" localSheetId="0">'[2]888'!#REF!</definedName>
    <definedName name="字段TZ01.C.20" localSheetId="0">'[2]888'!#REF!</definedName>
    <definedName name="字段本期贷方.N.20.2" localSheetId="0">'[2]888'!#REF!</definedName>
    <definedName name="字段本期借方.N.20.2" localSheetId="0">'[2]888'!#REF!</definedName>
    <definedName name="字段本月贷方.N.20.2" localSheetId="0">'[2]888'!#REF!</definedName>
    <definedName name="字段本月借方.N.20.2" localSheetId="0">'[2]888'!#REF!</definedName>
    <definedName name="字段拨款金额.N.16.2" localSheetId="0">#REF!</definedName>
    <definedName name="字段科目名称.C.50" localSheetId="0">#REF!</definedName>
    <definedName name="字段审批文件.C.30" localSheetId="0">#REF!</definedName>
    <definedName name="字段未拨金额.N.16.2" localSheetId="0">#REF!</definedName>
    <definedName name="字段文件日期.C.11" localSheetId="0">#REF!</definedName>
    <definedName name="字段预算单位.C.30" localSheetId="0">#REF!</definedName>
    <definedName name="字段预算科目.C.10" localSheetId="0">#REF!</definedName>
    <definedName name="字段预算指标.N.16.2" localSheetId="0">#REF!</definedName>
    <definedName name="字段资金性质.C.10" localSheetId="0">#REF!</definedName>
    <definedName name="전" localSheetId="0">#REF!</definedName>
    <definedName name="주택사업본부" localSheetId="0">#REF!</definedName>
    <definedName name="철구사업본부" localSheetId="0">#REF!</definedName>
  </definedNames>
  <calcPr calcId="144525"/>
</workbook>
</file>

<file path=xl/sharedStrings.xml><?xml version="1.0" encoding="utf-8"?>
<sst xmlns="http://schemas.openxmlformats.org/spreadsheetml/2006/main" count="338" uniqueCount="147">
  <si>
    <t>附件8:</t>
  </si>
  <si>
    <t>2025年财政上年结转预算安排表（待分配）</t>
  </si>
  <si>
    <t>单位：万元</t>
  </si>
  <si>
    <t>预算来源</t>
  </si>
  <si>
    <t>项目代码</t>
  </si>
  <si>
    <t>转移支付支出功能分类科目</t>
  </si>
  <si>
    <t>支出功能分类科目</t>
  </si>
  <si>
    <t>直达资金标识</t>
  </si>
  <si>
    <t>临县</t>
  </si>
  <si>
    <t>备注</t>
  </si>
  <si>
    <t>资金性质</t>
  </si>
  <si>
    <t>010101-结转上级专款（中央）</t>
  </si>
  <si>
    <t>14000023239T200000335-国土绿化试点示范项目</t>
  </si>
  <si>
    <t>2130299-其他林业和草原支出</t>
  </si>
  <si>
    <t>09-其他</t>
  </si>
  <si>
    <t>晋财资环〔2023〕58号</t>
  </si>
  <si>
    <t>公共预算</t>
  </si>
  <si>
    <t>030103-上级专项转移支付（市级）</t>
  </si>
  <si>
    <t>14110024132T200000064采煤沉陷区旧房拆除及土地复垦</t>
  </si>
  <si>
    <t>2300320-自然资源海洋气象等</t>
  </si>
  <si>
    <t>2200106-自然资源利用与保护</t>
  </si>
  <si>
    <t>吕财资环〔2024〕140号</t>
  </si>
  <si>
    <t>14000023215T200000041-2023生猪调出大县省统筹项目</t>
  </si>
  <si>
    <t>2130199-其他农业农村支出</t>
  </si>
  <si>
    <t>晋财资环〔2023〕124号</t>
  </si>
  <si>
    <t>14000023239T200000311中央财政林业改革发展资金-林木良种培育补助</t>
  </si>
  <si>
    <t>2300252-森林资源培育</t>
  </si>
  <si>
    <t>2130205-森林资源培育</t>
  </si>
  <si>
    <t>晋财资环〔2023〕172-7号</t>
  </si>
  <si>
    <t>030101-上级专项转移支付（中央）</t>
  </si>
  <si>
    <t>14000024210T200000037土地指标跨省域调剂收入安排的支出</t>
  </si>
  <si>
    <t>2300313-农林水</t>
  </si>
  <si>
    <t>2130599-其他巩固脱贫攻坚成果衔接乡村振兴支出</t>
  </si>
  <si>
    <t>晋财资环〔2024〕74号</t>
  </si>
  <si>
    <t>030102-上级专项转移支付（省级）</t>
  </si>
  <si>
    <t>14110024132T200000040下级山西省黄河重点生态区吕梁山西麓山水林田湖草沙一体化保护和修复工程（省级）</t>
  </si>
  <si>
    <t>2200106-自然资源利用与保护2200106-自然资源利用与保护</t>
  </si>
  <si>
    <t>晋财资环〔2024〕91号</t>
  </si>
  <si>
    <t>030202-上级一般转移支付（省级）</t>
  </si>
  <si>
    <t>14000023239T200000144森林资源提质及监测评价</t>
  </si>
  <si>
    <t>2300252-农林水共同财政事权转移支付支出</t>
  </si>
  <si>
    <t>晋财资环〔2023〕206号</t>
  </si>
  <si>
    <t>14110024131T2000003582024年中央大气污染防治专项资金吕财资环【2024】312号</t>
  </si>
  <si>
    <t>2300311-节能环保</t>
  </si>
  <si>
    <t>2110301-大气</t>
  </si>
  <si>
    <t>吕财资环〔2024〕312号</t>
  </si>
  <si>
    <t>14110024131T2000003592024年中央水污染防治专项资金吕财资环【2024】312号</t>
  </si>
  <si>
    <t>2110302-水体</t>
  </si>
  <si>
    <t>14000024212T200000039城镇排水管网雨污分流改造补助资金</t>
  </si>
  <si>
    <r>
      <t>2300312-</t>
    </r>
    <r>
      <rPr>
        <sz val="10"/>
        <color indexed="63"/>
        <rFont val="仿宋_GB2312"/>
        <family val="3"/>
        <charset val="134"/>
      </rPr>
      <t>城乡社区</t>
    </r>
  </si>
  <si>
    <r>
      <t>2120201-</t>
    </r>
    <r>
      <rPr>
        <sz val="10"/>
        <color indexed="63"/>
        <rFont val="仿宋_GB2312"/>
        <family val="3"/>
        <charset val="134"/>
      </rPr>
      <t>城乡社区规划与管理</t>
    </r>
  </si>
  <si>
    <t>晋财资环〔2023〕236号</t>
  </si>
  <si>
    <t>030201-上级一般转移支付（中央）</t>
  </si>
  <si>
    <t>14000024220T200000010中央自然灾害救灾资金</t>
  </si>
  <si>
    <t>2300260-灾害防治及应急管理共同财政事权转移支付支出</t>
  </si>
  <si>
    <t>2240703-自然灾害救灾补助</t>
  </si>
  <si>
    <t>晋财资环〔2024〕247号</t>
  </si>
  <si>
    <t>14110024132T200000218吕梁山三北工程林草湿荒一体化保护修复项目</t>
  </si>
  <si>
    <t>2110599-其他森林保护修复支出</t>
  </si>
  <si>
    <t>吕财资环〔2024〕327号</t>
  </si>
  <si>
    <t>14000022202T200000663-2022年原民办代课教师教龄补贴省级资金</t>
  </si>
  <si>
    <t>2300245-教育共同财政事权转移支付支出</t>
  </si>
  <si>
    <t>2050299-其他普通教育支出</t>
  </si>
  <si>
    <t>晋财教
〔2024〕11号</t>
  </si>
  <si>
    <t>县级</t>
  </si>
  <si>
    <t>培训费</t>
  </si>
  <si>
    <t>临财预
〔2024〕18号</t>
  </si>
  <si>
    <t>14110024908T200000004-2024年农业保险保费补贴提前下达预算指标明细</t>
  </si>
  <si>
    <t>2130803-农业保险保费补贴</t>
  </si>
  <si>
    <t>吕财金
〔2023〕36号</t>
  </si>
  <si>
    <t>14110024908T200000003-2024年农业保险保费补贴提前下达预算指标明细</t>
  </si>
  <si>
    <t>0201-年初本级支出</t>
  </si>
  <si>
    <t>14110024908T200000016-2024年政策性农业保险保费补贴市级配套</t>
  </si>
  <si>
    <t>吕财金
〔2024〕15号</t>
  </si>
  <si>
    <t>14110024908T200000121-拨付第二笔农业保险保费补贴资金(省级配套)</t>
  </si>
  <si>
    <t>吕财金
〔2024〕27号</t>
  </si>
  <si>
    <t>14110024908T200000120-拨付第二笔农业保险保费补贴资金</t>
  </si>
  <si>
    <t>14110024908T200000119-下达2024年度普惠金融发展专项资金</t>
  </si>
  <si>
    <t>21308-普惠金融发展支出</t>
  </si>
  <si>
    <t>0101-中央直达资金</t>
  </si>
  <si>
    <t>吕财金
〔2024〕28号</t>
  </si>
  <si>
    <t>14110024908T200000118-下达2024年度普惠金融发展专项资金</t>
  </si>
  <si>
    <t>2130804-创业担保贷款贴息及奖补</t>
  </si>
  <si>
    <t>0102-中央直达资金地方对应安排</t>
  </si>
  <si>
    <t>14000023915T200000049-革命老区转移支付资金</t>
  </si>
  <si>
    <t>2300228-革命老区转移支付支出</t>
  </si>
  <si>
    <t>22999-其他支出</t>
  </si>
  <si>
    <t>晋财预
〔2024〕31号</t>
  </si>
  <si>
    <t>14110024911T200000160-2023年度目标责任制考核奖</t>
  </si>
  <si>
    <t>2300299-其他一般性转移支付支出</t>
  </si>
  <si>
    <t>2299999-其他支出</t>
  </si>
  <si>
    <t>吕财预
〔2024〕39号</t>
  </si>
  <si>
    <t>010102-结转上级专款（省级）</t>
  </si>
  <si>
    <t>14112424904T100000017-耕地地力保护补贴</t>
  </si>
  <si>
    <t>吕财农[2018]
107号
临财农[2020]
168号</t>
  </si>
  <si>
    <t>14112424904T100000005-农业经营能力提升</t>
  </si>
  <si>
    <t>21301-农业农村</t>
  </si>
  <si>
    <t>晋财农[2023]
60号</t>
  </si>
  <si>
    <t>14112424904T100000013-中央第二批农村综合改革转移支付资金</t>
  </si>
  <si>
    <t>2130701-对村级公益事业建设的补助</t>
  </si>
  <si>
    <t>晋财农[2023]
74号</t>
  </si>
  <si>
    <t>14112424904T100000043-农业转移支付动物疫病防控1万元（173号）</t>
  </si>
  <si>
    <t>2130122-农业生产发展</t>
  </si>
  <si>
    <t>晋财农[2023]
173号</t>
  </si>
  <si>
    <t>14112424904T100000036-省级农业相关转移支付农村改革4万元（110号）</t>
  </si>
  <si>
    <t>晋财农[2023]
110号</t>
  </si>
  <si>
    <t>14112424904T100000009-动物防疫补助71.23万元</t>
  </si>
  <si>
    <r>
      <t>2130108-</t>
    </r>
    <r>
      <rPr>
        <sz val="10"/>
        <color indexed="63"/>
        <rFont val="仿宋_GB2312"/>
        <family val="3"/>
        <charset val="134"/>
      </rPr>
      <t>病虫害控制</t>
    </r>
  </si>
  <si>
    <t>吕财农[2023]
43号</t>
  </si>
  <si>
    <t>14112424904T100000012-动物防疫补助11.1万元</t>
  </si>
  <si>
    <t>2130108-病虫害控制</t>
  </si>
  <si>
    <t>吕财农[2023]
56号</t>
  </si>
  <si>
    <t>010103-结转上级专款（市级）</t>
  </si>
  <si>
    <t>14112424904T100000011-动物防疫补助35.53万元</t>
  </si>
  <si>
    <t>14112424904T100000010-动物防疫补助80.2万元</t>
  </si>
  <si>
    <t>吕财农[2023]
45号</t>
  </si>
  <si>
    <t>030203-上级一般转移支付（市级）</t>
  </si>
  <si>
    <t>14112424901T100000350-动物防疫社会化服务补助</t>
  </si>
  <si>
    <t>吕财农[2024]
46号</t>
  </si>
  <si>
    <t>14112423901T100000321-村级公益事业建设一事一议财政奖补</t>
  </si>
  <si>
    <t>晋财农[2024]
54号</t>
  </si>
  <si>
    <t>2022年度农村问题户厕整改资金</t>
  </si>
  <si>
    <t>2120816-农业农村生态环境支出</t>
  </si>
  <si>
    <t>临财预
〔2024〕72号</t>
  </si>
  <si>
    <t>基金预算</t>
  </si>
  <si>
    <t>14000024215T200000286-农机报废更新补贴超长期特别国债项目</t>
  </si>
  <si>
    <t>2300413-超长期特别国债转移支付支出</t>
  </si>
  <si>
    <t>2159802-制造业</t>
  </si>
  <si>
    <t>临财农
〔2024〕110号</t>
  </si>
  <si>
    <t>临财综〔2021〕520号</t>
  </si>
  <si>
    <t>2300499-其他支出</t>
  </si>
  <si>
    <t>2296002-用于社会福利的彩票公益金支出</t>
  </si>
  <si>
    <t>14110024907T200000114-殡葬设施设备建设</t>
  </si>
  <si>
    <t>吕财综
〔2024〕37号</t>
  </si>
  <si>
    <t>14110024907T200000112-乡村级公墓示范点</t>
  </si>
  <si>
    <t>14110024907T200000115-晋超联赛吕梁赛区第一阶段比赛补助</t>
  </si>
  <si>
    <t>2296003-用于体育事业的彩票公益金支出</t>
  </si>
  <si>
    <t>14110024907T200000117-临县和美乡村羽毛球赛</t>
  </si>
  <si>
    <t>临财综〔2022〕527号</t>
  </si>
  <si>
    <t>山西省财政厅关于下达2024年中央 财政残疾人事业发展补助资金的通知</t>
  </si>
  <si>
    <t>2296006-用于残疾人事业的彩票公益金支出</t>
  </si>
  <si>
    <t>中央彩票公益金支持残疾人事业发展</t>
  </si>
  <si>
    <t>14110024910T200000001-2024年国有企业退休人员社会化管理补助资金</t>
  </si>
  <si>
    <t>2300501-国有资本经营预算转移支付支出</t>
  </si>
  <si>
    <t>2230105-国有企业退休人员社会化管理补助支出</t>
  </si>
  <si>
    <t>临财预
〔2024〕81号</t>
  </si>
  <si>
    <t>国有资本经营预算</t>
  </si>
</sst>
</file>

<file path=xl/styles.xml><?xml version="1.0" encoding="utf-8"?>
<styleSheet xmlns="http://schemas.openxmlformats.org/spreadsheetml/2006/main">
  <numFmts count="7">
    <numFmt numFmtId="176" formatCode="#,##0.00_ "/>
    <numFmt numFmtId="41" formatCode="_ * #,##0_ ;_ * \-#,##0_ ;_ * &quot;-&quot;_ ;_ @_ "/>
    <numFmt numFmtId="42" formatCode="_ &quot;￥&quot;* #,##0_ ;_ &quot;￥&quot;* \-#,##0_ ;_ &quot;￥&quot;* &quot;-&quot;_ ;_ @_ "/>
    <numFmt numFmtId="177" formatCode="#,##0.0000_ "/>
    <numFmt numFmtId="44" formatCode="_ &quot;￥&quot;* #,##0.00_ ;_ &quot;￥&quot;* \-#,##0.00_ ;_ &quot;￥&quot;* &quot;-&quot;??_ ;_ @_ "/>
    <numFmt numFmtId="178" formatCode="#,##0.000000_ "/>
    <numFmt numFmtId="43" formatCode="_ * #,##0.00_ ;_ * \-#,##0.00_ ;_ * &quot;-&quot;??_ ;_ @_ "/>
  </numFmts>
  <fonts count="30">
    <font>
      <sz val="11"/>
      <color theme="1"/>
      <name val="宋体"/>
      <charset val="134"/>
      <scheme val="minor"/>
    </font>
    <font>
      <sz val="10"/>
      <color indexed="8"/>
      <name val="宋体"/>
      <charset val="134"/>
    </font>
    <font>
      <sz val="10"/>
      <name val="宋体"/>
      <charset val="134"/>
    </font>
    <font>
      <sz val="16"/>
      <name val="黑体"/>
      <family val="3"/>
      <charset val="134"/>
    </font>
    <font>
      <sz val="21"/>
      <name val="方正小标宋_GBK"/>
      <charset val="134"/>
    </font>
    <font>
      <sz val="10"/>
      <name val="仿宋_GB2312"/>
      <family val="3"/>
      <charset val="134"/>
    </font>
    <font>
      <sz val="10"/>
      <color indexed="8"/>
      <name val="仿宋_GB2312"/>
      <charset val="134"/>
    </font>
    <font>
      <sz val="10"/>
      <color indexed="8"/>
      <name val="仿宋_GB2312"/>
      <family val="3"/>
      <charset val="134"/>
    </font>
    <font>
      <sz val="10"/>
      <color rgb="FF000000"/>
      <name val="仿宋_GB2312"/>
      <family val="3"/>
      <charset val="134"/>
    </font>
    <font>
      <sz val="10"/>
      <color indexed="63"/>
      <name val="仿宋_GB2312"/>
      <family val="3"/>
      <charset val="134"/>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sz val="11"/>
      <color indexed="8"/>
      <name val="宋体"/>
      <charset val="134"/>
    </font>
    <font>
      <i/>
      <sz val="11"/>
      <color rgb="FF7F7F7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0" fontId="14" fillId="2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4" fillId="14" borderId="0" applyNumberFormat="0" applyBorder="0" applyAlignment="0" applyProtection="0">
      <alignment vertical="center"/>
    </xf>
    <xf numFmtId="0" fontId="14" fillId="24" borderId="0" applyNumberFormat="0" applyBorder="0" applyAlignment="0" applyProtection="0">
      <alignment vertical="center"/>
    </xf>
    <xf numFmtId="0" fontId="12" fillId="13" borderId="0" applyNumberFormat="0" applyBorder="0" applyAlignment="0" applyProtection="0">
      <alignment vertical="center"/>
    </xf>
    <xf numFmtId="0" fontId="14" fillId="23"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17" borderId="4" applyNumberFormat="0" applyAlignment="0" applyProtection="0">
      <alignment vertical="center"/>
    </xf>
    <xf numFmtId="0" fontId="22" fillId="0" borderId="2" applyNumberFormat="0" applyFill="0" applyAlignment="0" applyProtection="0">
      <alignment vertical="center"/>
    </xf>
    <xf numFmtId="0" fontId="24" fillId="27" borderId="8" applyNumberFormat="0" applyAlignment="0" applyProtection="0">
      <alignment vertical="center"/>
    </xf>
    <xf numFmtId="0" fontId="26" fillId="0" borderId="0" applyNumberFormat="0" applyFill="0" applyBorder="0" applyAlignment="0" applyProtection="0">
      <alignment vertical="center"/>
    </xf>
    <xf numFmtId="0" fontId="21" fillId="25" borderId="6" applyNumberFormat="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42" fontId="0" fillId="0" borderId="0" applyFont="0" applyFill="0" applyBorder="0" applyAlignment="0" applyProtection="0">
      <alignment vertical="center"/>
    </xf>
    <xf numFmtId="0" fontId="15" fillId="0" borderId="9" applyNumberFormat="0" applyFill="0" applyAlignment="0" applyProtection="0">
      <alignment vertical="center"/>
    </xf>
    <xf numFmtId="0" fontId="29" fillId="0" borderId="0" applyNumberFormat="0" applyFill="0" applyBorder="0" applyAlignment="0" applyProtection="0">
      <alignment vertical="center"/>
    </xf>
    <xf numFmtId="0" fontId="27" fillId="25" borderId="8" applyNumberFormat="0" applyAlignment="0" applyProtection="0">
      <alignment vertical="center"/>
    </xf>
    <xf numFmtId="0" fontId="14" fillId="21" borderId="0" applyNumberFormat="0" applyBorder="0" applyAlignment="0" applyProtection="0">
      <alignment vertical="center"/>
    </xf>
    <xf numFmtId="41" fontId="0" fillId="0" borderId="0" applyFont="0" applyFill="0" applyBorder="0" applyAlignment="0" applyProtection="0">
      <alignment vertical="center"/>
    </xf>
    <xf numFmtId="0" fontId="14" fillId="26" borderId="0" applyNumberFormat="0" applyBorder="0" applyAlignment="0" applyProtection="0">
      <alignment vertical="center"/>
    </xf>
    <xf numFmtId="0" fontId="0" fillId="18" borderId="5" applyNumberFormat="0" applyFont="0" applyAlignment="0" applyProtection="0">
      <alignment vertical="center"/>
    </xf>
    <xf numFmtId="0" fontId="25"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2"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3" applyNumberFormat="0" applyFill="0" applyAlignment="0" applyProtection="0">
      <alignment vertical="center"/>
    </xf>
    <xf numFmtId="0" fontId="28" fillId="0" borderId="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4" fillId="6" borderId="0" applyNumberFormat="0" applyBorder="0" applyAlignment="0" applyProtection="0">
      <alignment vertical="center"/>
    </xf>
    <xf numFmtId="0" fontId="23" fillId="0" borderId="7" applyNumberFormat="0" applyFill="0" applyAlignment="0" applyProtection="0">
      <alignment vertical="center"/>
    </xf>
    <xf numFmtId="0" fontId="14" fillId="8"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1" fillId="0" borderId="0" applyNumberFormat="0" applyFill="0" applyBorder="0" applyAlignment="0" applyProtection="0">
      <alignment vertical="center"/>
    </xf>
    <xf numFmtId="0" fontId="10" fillId="2" borderId="0" applyNumberFormat="0" applyBorder="0" applyAlignment="0" applyProtection="0">
      <alignment vertical="center"/>
    </xf>
    <xf numFmtId="0" fontId="14" fillId="29" borderId="0" applyNumberFormat="0" applyBorder="0" applyAlignment="0" applyProtection="0">
      <alignment vertical="center"/>
    </xf>
    <xf numFmtId="0" fontId="14" fillId="32" borderId="0" applyNumberFormat="0" applyBorder="0" applyAlignment="0" applyProtection="0">
      <alignment vertical="center"/>
    </xf>
    <xf numFmtId="0" fontId="12" fillId="4" borderId="0" applyNumberFormat="0" applyBorder="0" applyAlignment="0" applyProtection="0">
      <alignment vertical="center"/>
    </xf>
  </cellStyleXfs>
  <cellXfs count="21">
    <xf numFmtId="0" fontId="0" fillId="0" borderId="0" xfId="0">
      <alignment vertical="center"/>
    </xf>
    <xf numFmtId="0" fontId="1" fillId="0" borderId="0" xfId="37" applyFont="1" applyAlignment="1">
      <alignment vertical="center"/>
    </xf>
    <xf numFmtId="0" fontId="1" fillId="0" borderId="0" xfId="37" applyFont="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49" fontId="4"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37" applyFont="1" applyAlignment="1">
      <alignment vertical="center"/>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6" fillId="0" borderId="1" xfId="37" applyFont="1" applyBorder="1" applyAlignment="1">
      <alignment horizontal="center" vertical="center"/>
    </xf>
    <xf numFmtId="0" fontId="7" fillId="0" borderId="0" xfId="37" applyFont="1" applyAlignment="1">
      <alignment vertical="center"/>
    </xf>
    <xf numFmtId="0" fontId="7" fillId="0" borderId="0" xfId="37" applyFont="1" applyAlignment="1">
      <alignment horizontal="center" vertical="center"/>
    </xf>
    <xf numFmtId="0" fontId="5"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 fontId="7" fillId="0" borderId="1" xfId="0" applyNumberFormat="1" applyFont="1" applyFill="1" applyBorder="1" applyAlignment="1" applyProtection="1">
      <alignment horizontal="center" vertical="center" wrapText="1"/>
    </xf>
    <xf numFmtId="0" fontId="7" fillId="0" borderId="0" xfId="37" applyFont="1" applyAlignment="1">
      <alignment horizontal="righ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常规_2018年年初结转数.1.11" xfId="37"/>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ont>
        <name val="宋体"/>
        <scheme val="minor"/>
        <b val="0"/>
        <i val="0"/>
        <strike val="0"/>
        <u val="none"/>
        <sz val="11"/>
        <color rgb="FF9C0006"/>
      </font>
      <fill>
        <patternFill patternType="solid">
          <bgColor rgb="FFFFC7CE"/>
        </patternFill>
      </fill>
    </dxf>
    <dxf>
      <font>
        <name val="宋体"/>
        <scheme val="minor"/>
        <b val="0"/>
        <i val="0"/>
        <strike val="0"/>
        <u val="none"/>
        <sz val="11"/>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2017&#24180;&#20844;&#31215;&#3732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Users/john/Desktop/Documents/2015&#24180;&#25253;&#34920;/&#21488;&#36134;&#35843;&#25972;.TX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zyh/&#27704;&#32418;&#36164;&#26009;/2020&#24180;&#25253;&#34920;/2020&#24180;&#39044;&#31639;&#20844;&#24320;&#36164;&#26009;/2020&#24180;&#20020;&#21439;&#39044;&#31639;&#20844;&#24320;&#24773;&#20917;&#34920;(&#24352;&#27704;&#324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26700;&#38754;/2025&#24180;&#39044;&#31639;&#25910;&#25903;&#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7年公积金  "/>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888"/>
      <sheetName val="888 (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表"/>
      <sheetName val="部门安排表"/>
      <sheetName val="财政安排已支出"/>
      <sheetName val="财政安排需支出"/>
      <sheetName val="财政安排转移支出"/>
      <sheetName val="财政安排专项转移支出"/>
      <sheetName val="财政安排上年结转支出"/>
      <sheetName val="L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25收支总表1"/>
      <sheetName val="25部门按科目支出表9"/>
      <sheetName val="25部门三公经费10"/>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56"/>
  <sheetViews>
    <sheetView showZeros="0" tabSelected="1" view="pageBreakPreview" zoomScaleNormal="100" topLeftCell="B1" workbookViewId="0">
      <pane xSplit="1" ySplit="4" topLeftCell="C48" activePane="bottomRight" state="frozen"/>
      <selection/>
      <selection pane="topRight"/>
      <selection pane="bottomLeft"/>
      <selection pane="bottomRight" activeCell="B2" sqref="B2:I2"/>
    </sheetView>
  </sheetViews>
  <sheetFormatPr defaultColWidth="9" defaultRowHeight="12.75"/>
  <cols>
    <col min="1" max="1" width="17.875" style="1" hidden="1" customWidth="1"/>
    <col min="2" max="2" width="10.0333333333333" style="1" customWidth="1"/>
    <col min="3" max="3" width="22.8166666666667" style="1" customWidth="1"/>
    <col min="4" max="4" width="12.6666666666667" style="1" customWidth="1"/>
    <col min="5" max="5" width="14.9" style="1" customWidth="1"/>
    <col min="6" max="6" width="10.625" style="1" customWidth="1"/>
    <col min="7" max="7" width="13.125" style="1" customWidth="1"/>
    <col min="8" max="8" width="8.16666666666667" style="2" customWidth="1"/>
    <col min="9" max="9" width="5.28333333333333" style="1" customWidth="1"/>
    <col min="10" max="184" width="9" style="1"/>
    <col min="185" max="16384" width="9" style="3"/>
  </cols>
  <sheetData>
    <row r="1" ht="20.25" spans="2:2">
      <c r="B1" s="4" t="s">
        <v>0</v>
      </c>
    </row>
    <row r="2" ht="28.5" spans="2:9">
      <c r="B2" s="5" t="s">
        <v>1</v>
      </c>
      <c r="C2" s="5"/>
      <c r="D2" s="5"/>
      <c r="E2" s="5"/>
      <c r="F2" s="5"/>
      <c r="G2" s="5"/>
      <c r="H2" s="5"/>
      <c r="I2" s="5"/>
    </row>
    <row r="3" spans="2:9">
      <c r="B3" s="6"/>
      <c r="C3" s="6"/>
      <c r="D3" s="7"/>
      <c r="E3" s="7"/>
      <c r="F3" s="7"/>
      <c r="G3" s="13"/>
      <c r="H3" s="14"/>
      <c r="I3" s="20" t="s">
        <v>2</v>
      </c>
    </row>
    <row r="4" ht="46" customHeight="1" spans="2:9">
      <c r="B4" s="8" t="s">
        <v>3</v>
      </c>
      <c r="C4" s="8" t="s">
        <v>4</v>
      </c>
      <c r="D4" s="8" t="s">
        <v>5</v>
      </c>
      <c r="E4" s="8" t="s">
        <v>6</v>
      </c>
      <c r="F4" s="8" t="s">
        <v>7</v>
      </c>
      <c r="G4" s="8" t="s">
        <v>8</v>
      </c>
      <c r="H4" s="15" t="s">
        <v>9</v>
      </c>
      <c r="I4" s="8" t="s">
        <v>10</v>
      </c>
    </row>
    <row r="5" ht="55" customHeight="1" spans="2:9">
      <c r="B5" s="9" t="s">
        <v>11</v>
      </c>
      <c r="C5" s="9" t="s">
        <v>12</v>
      </c>
      <c r="D5" s="9" t="s">
        <v>13</v>
      </c>
      <c r="E5" s="9" t="s">
        <v>13</v>
      </c>
      <c r="F5" s="9" t="s">
        <v>14</v>
      </c>
      <c r="G5" s="9">
        <v>4241.2</v>
      </c>
      <c r="H5" s="9" t="s">
        <v>15</v>
      </c>
      <c r="I5" s="9" t="s">
        <v>16</v>
      </c>
    </row>
    <row r="6" ht="55" customHeight="1" spans="2:9">
      <c r="B6" s="9" t="s">
        <v>17</v>
      </c>
      <c r="C6" s="9" t="s">
        <v>18</v>
      </c>
      <c r="D6" s="9" t="s">
        <v>19</v>
      </c>
      <c r="E6" s="9" t="s">
        <v>20</v>
      </c>
      <c r="F6" s="9" t="s">
        <v>14</v>
      </c>
      <c r="G6" s="9">
        <v>291.78</v>
      </c>
      <c r="H6" s="9" t="s">
        <v>21</v>
      </c>
      <c r="I6" s="9" t="s">
        <v>16</v>
      </c>
    </row>
    <row r="7" ht="55" customHeight="1" spans="2:9">
      <c r="B7" s="10" t="s">
        <v>11</v>
      </c>
      <c r="C7" s="9" t="s">
        <v>22</v>
      </c>
      <c r="D7" s="9" t="s">
        <v>23</v>
      </c>
      <c r="E7" s="9" t="s">
        <v>23</v>
      </c>
      <c r="F7" s="9" t="s">
        <v>14</v>
      </c>
      <c r="G7" s="9">
        <v>28</v>
      </c>
      <c r="H7" s="9" t="s">
        <v>24</v>
      </c>
      <c r="I7" s="9" t="s">
        <v>16</v>
      </c>
    </row>
    <row r="8" ht="55" customHeight="1" spans="2:9">
      <c r="B8" s="9" t="s">
        <v>11</v>
      </c>
      <c r="C8" s="9" t="s">
        <v>25</v>
      </c>
      <c r="D8" s="9" t="s">
        <v>26</v>
      </c>
      <c r="E8" s="9" t="s">
        <v>27</v>
      </c>
      <c r="F8" s="9" t="s">
        <v>14</v>
      </c>
      <c r="G8" s="9">
        <v>315</v>
      </c>
      <c r="H8" s="9" t="s">
        <v>28</v>
      </c>
      <c r="I8" s="9" t="s">
        <v>16</v>
      </c>
    </row>
    <row r="9" ht="55" customHeight="1" spans="2:9">
      <c r="B9" s="9" t="s">
        <v>29</v>
      </c>
      <c r="C9" s="9" t="s">
        <v>30</v>
      </c>
      <c r="D9" s="9" t="s">
        <v>31</v>
      </c>
      <c r="E9" s="9" t="s">
        <v>32</v>
      </c>
      <c r="F9" s="9" t="s">
        <v>14</v>
      </c>
      <c r="G9" s="9">
        <v>1489</v>
      </c>
      <c r="H9" s="9" t="s">
        <v>33</v>
      </c>
      <c r="I9" s="9" t="s">
        <v>16</v>
      </c>
    </row>
    <row r="10" ht="61" customHeight="1" spans="2:9">
      <c r="B10" s="9" t="s">
        <v>34</v>
      </c>
      <c r="C10" s="9" t="s">
        <v>35</v>
      </c>
      <c r="D10" s="9" t="s">
        <v>19</v>
      </c>
      <c r="E10" s="9" t="s">
        <v>36</v>
      </c>
      <c r="F10" s="9" t="s">
        <v>14</v>
      </c>
      <c r="G10" s="9">
        <v>1163.57</v>
      </c>
      <c r="H10" s="9" t="s">
        <v>37</v>
      </c>
      <c r="I10" s="9" t="s">
        <v>16</v>
      </c>
    </row>
    <row r="11" ht="55" customHeight="1" spans="2:9">
      <c r="B11" s="10" t="s">
        <v>38</v>
      </c>
      <c r="C11" s="9" t="s">
        <v>39</v>
      </c>
      <c r="D11" s="10" t="s">
        <v>40</v>
      </c>
      <c r="E11" s="10" t="s">
        <v>27</v>
      </c>
      <c r="F11" s="9" t="s">
        <v>14</v>
      </c>
      <c r="G11" s="9">
        <v>70</v>
      </c>
      <c r="H11" s="9" t="s">
        <v>41</v>
      </c>
      <c r="I11" s="9" t="s">
        <v>16</v>
      </c>
    </row>
    <row r="12" ht="55" customHeight="1" spans="2:9">
      <c r="B12" s="9" t="s">
        <v>29</v>
      </c>
      <c r="C12" s="9" t="s">
        <v>42</v>
      </c>
      <c r="D12" s="9" t="s">
        <v>43</v>
      </c>
      <c r="E12" s="9" t="s">
        <v>44</v>
      </c>
      <c r="F12" s="9" t="s">
        <v>14</v>
      </c>
      <c r="G12" s="9">
        <v>172.93</v>
      </c>
      <c r="H12" s="9" t="s">
        <v>45</v>
      </c>
      <c r="I12" s="9" t="s">
        <v>16</v>
      </c>
    </row>
    <row r="13" ht="55" customHeight="1" spans="2:9">
      <c r="B13" s="9" t="s">
        <v>29</v>
      </c>
      <c r="C13" s="9" t="s">
        <v>46</v>
      </c>
      <c r="D13" s="9" t="s">
        <v>43</v>
      </c>
      <c r="E13" s="9" t="s">
        <v>47</v>
      </c>
      <c r="F13" s="9" t="s">
        <v>14</v>
      </c>
      <c r="G13" s="9">
        <v>665</v>
      </c>
      <c r="H13" s="9" t="s">
        <v>45</v>
      </c>
      <c r="I13" s="9" t="s">
        <v>16</v>
      </c>
    </row>
    <row r="14" ht="55" customHeight="1" spans="2:9">
      <c r="B14" s="10" t="s">
        <v>34</v>
      </c>
      <c r="C14" s="9" t="s">
        <v>48</v>
      </c>
      <c r="D14" s="9" t="s">
        <v>49</v>
      </c>
      <c r="E14" s="9" t="s">
        <v>50</v>
      </c>
      <c r="F14" s="9" t="s">
        <v>14</v>
      </c>
      <c r="G14" s="9">
        <v>261.31</v>
      </c>
      <c r="H14" s="9" t="s">
        <v>51</v>
      </c>
      <c r="I14" s="9" t="s">
        <v>16</v>
      </c>
    </row>
    <row r="15" ht="64" customHeight="1" spans="2:9">
      <c r="B15" s="9" t="s">
        <v>52</v>
      </c>
      <c r="C15" s="9" t="s">
        <v>53</v>
      </c>
      <c r="D15" s="9" t="s">
        <v>54</v>
      </c>
      <c r="E15" s="9" t="s">
        <v>55</v>
      </c>
      <c r="F15" s="9" t="s">
        <v>14</v>
      </c>
      <c r="G15" s="9">
        <v>896</v>
      </c>
      <c r="H15" s="9" t="s">
        <v>56</v>
      </c>
      <c r="I15" s="9" t="s">
        <v>16</v>
      </c>
    </row>
    <row r="16" ht="55" customHeight="1" spans="2:9">
      <c r="B16" s="9" t="s">
        <v>17</v>
      </c>
      <c r="C16" s="9" t="s">
        <v>57</v>
      </c>
      <c r="D16" s="9" t="s">
        <v>43</v>
      </c>
      <c r="E16" s="9" t="s">
        <v>58</v>
      </c>
      <c r="F16" s="9" t="s">
        <v>14</v>
      </c>
      <c r="G16" s="9">
        <v>85.86</v>
      </c>
      <c r="H16" s="9" t="s">
        <v>59</v>
      </c>
      <c r="I16" s="9" t="s">
        <v>16</v>
      </c>
    </row>
    <row r="17" ht="55" customHeight="1" spans="2:9">
      <c r="B17" s="9" t="s">
        <v>38</v>
      </c>
      <c r="C17" s="9" t="s">
        <v>60</v>
      </c>
      <c r="D17" s="9" t="s">
        <v>61</v>
      </c>
      <c r="E17" s="9" t="s">
        <v>62</v>
      </c>
      <c r="F17" s="9" t="s">
        <v>14</v>
      </c>
      <c r="G17" s="16">
        <f>282.89-122.7372</f>
        <v>160.1528</v>
      </c>
      <c r="H17" s="9" t="s">
        <v>63</v>
      </c>
      <c r="I17" s="9" t="s">
        <v>16</v>
      </c>
    </row>
    <row r="18" ht="55" customHeight="1" spans="2:9">
      <c r="B18" s="9" t="s">
        <v>64</v>
      </c>
      <c r="C18" s="9" t="s">
        <v>65</v>
      </c>
      <c r="D18" s="9" t="s">
        <v>62</v>
      </c>
      <c r="E18" s="9" t="s">
        <v>62</v>
      </c>
      <c r="F18" s="9" t="s">
        <v>14</v>
      </c>
      <c r="G18" s="16">
        <v>122.7372</v>
      </c>
      <c r="H18" s="9" t="s">
        <v>66</v>
      </c>
      <c r="I18" s="9" t="s">
        <v>16</v>
      </c>
    </row>
    <row r="19" ht="55" customHeight="1" spans="2:9">
      <c r="B19" s="9" t="s">
        <v>38</v>
      </c>
      <c r="C19" s="9" t="s">
        <v>67</v>
      </c>
      <c r="D19" s="9" t="s">
        <v>40</v>
      </c>
      <c r="E19" s="9" t="s">
        <v>68</v>
      </c>
      <c r="F19" s="9" t="s">
        <v>14</v>
      </c>
      <c r="G19" s="9">
        <v>171.387392</v>
      </c>
      <c r="H19" s="9" t="s">
        <v>69</v>
      </c>
      <c r="I19" s="9" t="s">
        <v>16</v>
      </c>
    </row>
    <row r="20" ht="55" customHeight="1" spans="2:9">
      <c r="B20" s="9" t="s">
        <v>52</v>
      </c>
      <c r="C20" s="9" t="s">
        <v>70</v>
      </c>
      <c r="D20" s="9" t="s">
        <v>40</v>
      </c>
      <c r="E20" s="9" t="s">
        <v>68</v>
      </c>
      <c r="F20" s="9" t="s">
        <v>14</v>
      </c>
      <c r="G20" s="9">
        <v>91.129783</v>
      </c>
      <c r="H20" s="9" t="s">
        <v>69</v>
      </c>
      <c r="I20" s="9" t="s">
        <v>16</v>
      </c>
    </row>
    <row r="21" ht="55" customHeight="1" spans="2:9">
      <c r="B21" s="9" t="s">
        <v>71</v>
      </c>
      <c r="C21" s="9" t="s">
        <v>72</v>
      </c>
      <c r="D21" s="9" t="s">
        <v>40</v>
      </c>
      <c r="E21" s="9" t="s">
        <v>68</v>
      </c>
      <c r="F21" s="9" t="s">
        <v>14</v>
      </c>
      <c r="G21" s="9">
        <v>41.648373</v>
      </c>
      <c r="H21" s="9" t="s">
        <v>73</v>
      </c>
      <c r="I21" s="9" t="s">
        <v>16</v>
      </c>
    </row>
    <row r="22" ht="55" customHeight="1" spans="2:9">
      <c r="B22" s="9" t="s">
        <v>38</v>
      </c>
      <c r="C22" s="9" t="s">
        <v>74</v>
      </c>
      <c r="D22" s="9" t="s">
        <v>40</v>
      </c>
      <c r="E22" s="9" t="s">
        <v>68</v>
      </c>
      <c r="F22" s="9" t="s">
        <v>14</v>
      </c>
      <c r="G22" s="9">
        <v>50</v>
      </c>
      <c r="H22" s="9" t="s">
        <v>75</v>
      </c>
      <c r="I22" s="9" t="s">
        <v>16</v>
      </c>
    </row>
    <row r="23" ht="55" customHeight="1" spans="2:9">
      <c r="B23" s="9" t="s">
        <v>52</v>
      </c>
      <c r="C23" s="9" t="s">
        <v>76</v>
      </c>
      <c r="D23" s="9" t="s">
        <v>40</v>
      </c>
      <c r="E23" s="9" t="s">
        <v>68</v>
      </c>
      <c r="F23" s="9" t="s">
        <v>14</v>
      </c>
      <c r="G23" s="9">
        <v>200</v>
      </c>
      <c r="H23" s="9" t="s">
        <v>75</v>
      </c>
      <c r="I23" s="9" t="s">
        <v>16</v>
      </c>
    </row>
    <row r="24" ht="55" customHeight="1" spans="2:9">
      <c r="B24" s="9" t="s">
        <v>29</v>
      </c>
      <c r="C24" s="9" t="s">
        <v>77</v>
      </c>
      <c r="D24" s="9" t="s">
        <v>40</v>
      </c>
      <c r="E24" s="9" t="s">
        <v>78</v>
      </c>
      <c r="F24" s="9" t="s">
        <v>79</v>
      </c>
      <c r="G24" s="9">
        <v>16.64</v>
      </c>
      <c r="H24" s="9" t="s">
        <v>80</v>
      </c>
      <c r="I24" s="9" t="s">
        <v>16</v>
      </c>
    </row>
    <row r="25" ht="55" customHeight="1" spans="2:9">
      <c r="B25" s="9" t="s">
        <v>34</v>
      </c>
      <c r="C25" s="9" t="s">
        <v>81</v>
      </c>
      <c r="D25" s="9" t="s">
        <v>40</v>
      </c>
      <c r="E25" s="9" t="s">
        <v>82</v>
      </c>
      <c r="F25" s="9" t="s">
        <v>83</v>
      </c>
      <c r="G25" s="9">
        <v>16.64</v>
      </c>
      <c r="H25" s="9" t="s">
        <v>80</v>
      </c>
      <c r="I25" s="9" t="s">
        <v>16</v>
      </c>
    </row>
    <row r="26" ht="55" customHeight="1" spans="2:9">
      <c r="B26" s="9" t="s">
        <v>52</v>
      </c>
      <c r="C26" s="9" t="s">
        <v>84</v>
      </c>
      <c r="D26" s="9" t="s">
        <v>85</v>
      </c>
      <c r="E26" s="9" t="s">
        <v>86</v>
      </c>
      <c r="F26" s="9" t="s">
        <v>14</v>
      </c>
      <c r="G26" s="9">
        <v>118</v>
      </c>
      <c r="H26" s="9" t="s">
        <v>87</v>
      </c>
      <c r="I26" s="9" t="s">
        <v>16</v>
      </c>
    </row>
    <row r="27" ht="55" customHeight="1" spans="2:9">
      <c r="B27" s="9" t="s">
        <v>71</v>
      </c>
      <c r="C27" s="9" t="s">
        <v>88</v>
      </c>
      <c r="D27" s="9" t="s">
        <v>89</v>
      </c>
      <c r="E27" s="9" t="s">
        <v>90</v>
      </c>
      <c r="F27" s="9" t="s">
        <v>14</v>
      </c>
      <c r="G27" s="9">
        <v>55</v>
      </c>
      <c r="H27" s="9" t="s">
        <v>91</v>
      </c>
      <c r="I27" s="9" t="s">
        <v>16</v>
      </c>
    </row>
    <row r="28" ht="90" customHeight="1" spans="2:9">
      <c r="B28" s="9" t="s">
        <v>92</v>
      </c>
      <c r="C28" s="9" t="s">
        <v>93</v>
      </c>
      <c r="D28" s="9" t="s">
        <v>23</v>
      </c>
      <c r="E28" s="9" t="s">
        <v>23</v>
      </c>
      <c r="F28" s="9" t="s">
        <v>14</v>
      </c>
      <c r="G28" s="9">
        <v>1075.737764</v>
      </c>
      <c r="H28" s="9" t="s">
        <v>94</v>
      </c>
      <c r="I28" s="9" t="s">
        <v>16</v>
      </c>
    </row>
    <row r="29" ht="53.2" customHeight="1" spans="2:9">
      <c r="B29" s="9" t="s">
        <v>11</v>
      </c>
      <c r="C29" s="9" t="s">
        <v>95</v>
      </c>
      <c r="D29" s="9" t="s">
        <v>96</v>
      </c>
      <c r="E29" s="9" t="s">
        <v>32</v>
      </c>
      <c r="F29" s="9" t="s">
        <v>14</v>
      </c>
      <c r="G29" s="9">
        <v>22.1</v>
      </c>
      <c r="H29" s="9" t="s">
        <v>97</v>
      </c>
      <c r="I29" s="9" t="s">
        <v>16</v>
      </c>
    </row>
    <row r="30" ht="53.2" customHeight="1" spans="2:9">
      <c r="B30" s="9" t="s">
        <v>11</v>
      </c>
      <c r="C30" s="9" t="s">
        <v>98</v>
      </c>
      <c r="D30" s="9" t="s">
        <v>99</v>
      </c>
      <c r="E30" s="9" t="s">
        <v>32</v>
      </c>
      <c r="F30" s="9" t="s">
        <v>14</v>
      </c>
      <c r="G30" s="9">
        <v>8</v>
      </c>
      <c r="H30" s="9" t="s">
        <v>100</v>
      </c>
      <c r="I30" s="9" t="s">
        <v>16</v>
      </c>
    </row>
    <row r="31" ht="53.2" customHeight="1" spans="2:9">
      <c r="B31" s="9" t="s">
        <v>38</v>
      </c>
      <c r="C31" s="9" t="s">
        <v>101</v>
      </c>
      <c r="D31" s="9" t="s">
        <v>102</v>
      </c>
      <c r="E31" s="9" t="s">
        <v>102</v>
      </c>
      <c r="F31" s="9" t="s">
        <v>14</v>
      </c>
      <c r="G31" s="9">
        <v>1</v>
      </c>
      <c r="H31" s="9" t="s">
        <v>103</v>
      </c>
      <c r="I31" s="9" t="s">
        <v>16</v>
      </c>
    </row>
    <row r="32" ht="53.2" customHeight="1" spans="2:9">
      <c r="B32" s="9" t="s">
        <v>38</v>
      </c>
      <c r="C32" s="9" t="s">
        <v>104</v>
      </c>
      <c r="D32" s="9" t="s">
        <v>102</v>
      </c>
      <c r="E32" s="9" t="s">
        <v>102</v>
      </c>
      <c r="F32" s="9" t="s">
        <v>14</v>
      </c>
      <c r="G32" s="9">
        <v>4</v>
      </c>
      <c r="H32" s="9" t="s">
        <v>105</v>
      </c>
      <c r="I32" s="9" t="s">
        <v>16</v>
      </c>
    </row>
    <row r="33" ht="48" customHeight="1" spans="2:9">
      <c r="B33" s="9" t="s">
        <v>11</v>
      </c>
      <c r="C33" s="9" t="s">
        <v>106</v>
      </c>
      <c r="D33" s="9" t="s">
        <v>107</v>
      </c>
      <c r="E33" s="9" t="s">
        <v>107</v>
      </c>
      <c r="F33" s="9" t="s">
        <v>14</v>
      </c>
      <c r="G33" s="9">
        <v>64.50464</v>
      </c>
      <c r="H33" s="9" t="s">
        <v>108</v>
      </c>
      <c r="I33" s="9" t="s">
        <v>16</v>
      </c>
    </row>
    <row r="34" ht="48" customHeight="1" spans="2:9">
      <c r="B34" s="9" t="s">
        <v>92</v>
      </c>
      <c r="C34" s="9" t="s">
        <v>109</v>
      </c>
      <c r="D34" s="9" t="s">
        <v>110</v>
      </c>
      <c r="E34" s="9" t="s">
        <v>110</v>
      </c>
      <c r="F34" s="9" t="s">
        <v>14</v>
      </c>
      <c r="G34" s="9">
        <v>11.1</v>
      </c>
      <c r="H34" s="9" t="s">
        <v>111</v>
      </c>
      <c r="I34" s="9" t="s">
        <v>16</v>
      </c>
    </row>
    <row r="35" ht="48" customHeight="1" spans="2:9">
      <c r="B35" s="9" t="s">
        <v>112</v>
      </c>
      <c r="C35" s="9" t="s">
        <v>113</v>
      </c>
      <c r="D35" s="9" t="s">
        <v>110</v>
      </c>
      <c r="E35" s="9" t="s">
        <v>110</v>
      </c>
      <c r="F35" s="9" t="s">
        <v>14</v>
      </c>
      <c r="G35" s="9">
        <v>35.53</v>
      </c>
      <c r="H35" s="9" t="s">
        <v>111</v>
      </c>
      <c r="I35" s="9" t="s">
        <v>16</v>
      </c>
    </row>
    <row r="36" ht="48" customHeight="1" spans="2:9">
      <c r="B36" s="9" t="s">
        <v>11</v>
      </c>
      <c r="C36" s="9" t="s">
        <v>114</v>
      </c>
      <c r="D36" s="9" t="s">
        <v>110</v>
      </c>
      <c r="E36" s="9" t="s">
        <v>110</v>
      </c>
      <c r="F36" s="9" t="s">
        <v>14</v>
      </c>
      <c r="G36" s="9">
        <v>57.3037</v>
      </c>
      <c r="H36" s="9" t="s">
        <v>115</v>
      </c>
      <c r="I36" s="9" t="s">
        <v>16</v>
      </c>
    </row>
    <row r="37" ht="53.2" customHeight="1" spans="2:9">
      <c r="B37" s="9" t="s">
        <v>116</v>
      </c>
      <c r="C37" s="9" t="s">
        <v>117</v>
      </c>
      <c r="D37" s="9" t="s">
        <v>107</v>
      </c>
      <c r="E37" s="9" t="s">
        <v>107</v>
      </c>
      <c r="F37" s="9" t="s">
        <v>14</v>
      </c>
      <c r="G37" s="9">
        <v>11.93</v>
      </c>
      <c r="H37" s="9" t="s">
        <v>118</v>
      </c>
      <c r="I37" s="9" t="s">
        <v>16</v>
      </c>
    </row>
    <row r="38" ht="53.2" customHeight="1" spans="2:9">
      <c r="B38" s="9" t="s">
        <v>29</v>
      </c>
      <c r="C38" s="9" t="s">
        <v>119</v>
      </c>
      <c r="D38" s="9" t="s">
        <v>99</v>
      </c>
      <c r="E38" s="9" t="s">
        <v>99</v>
      </c>
      <c r="F38" s="9" t="s">
        <v>14</v>
      </c>
      <c r="G38" s="9">
        <v>87</v>
      </c>
      <c r="H38" s="9" t="s">
        <v>120</v>
      </c>
      <c r="I38" s="9" t="s">
        <v>16</v>
      </c>
    </row>
    <row r="39" ht="40" customHeight="1" spans="2:9">
      <c r="B39" s="9"/>
      <c r="C39" s="9"/>
      <c r="D39" s="9"/>
      <c r="E39" s="9"/>
      <c r="F39" s="9"/>
      <c r="G39" s="17">
        <f>SUM(G7:G38)</f>
        <v>7568.211652</v>
      </c>
      <c r="H39" s="9">
        <f>SUM(G7:G38)</f>
        <v>7568.211652</v>
      </c>
      <c r="I39" s="9"/>
    </row>
    <row r="40" ht="40" customHeight="1" spans="2:9">
      <c r="B40" s="11"/>
      <c r="C40" s="11" t="s">
        <v>121</v>
      </c>
      <c r="D40" s="11"/>
      <c r="E40" s="11" t="s">
        <v>122</v>
      </c>
      <c r="F40" s="11" t="s">
        <v>14</v>
      </c>
      <c r="G40" s="17">
        <v>3.122</v>
      </c>
      <c r="H40" s="18" t="s">
        <v>123</v>
      </c>
      <c r="I40" s="9" t="s">
        <v>124</v>
      </c>
    </row>
    <row r="41" ht="58" customHeight="1" spans="2:9">
      <c r="B41" s="11" t="s">
        <v>29</v>
      </c>
      <c r="C41" s="11" t="s">
        <v>125</v>
      </c>
      <c r="D41" s="11" t="s">
        <v>126</v>
      </c>
      <c r="E41" s="11" t="s">
        <v>127</v>
      </c>
      <c r="F41" s="11" t="s">
        <v>14</v>
      </c>
      <c r="G41" s="19">
        <v>6</v>
      </c>
      <c r="H41" s="18" t="s">
        <v>128</v>
      </c>
      <c r="I41" s="9" t="s">
        <v>124</v>
      </c>
    </row>
    <row r="42" ht="58" customHeight="1" spans="2:9">
      <c r="B42" s="11" t="s">
        <v>29</v>
      </c>
      <c r="C42" s="11" t="s">
        <v>125</v>
      </c>
      <c r="D42" s="11" t="s">
        <v>126</v>
      </c>
      <c r="E42" s="11" t="s">
        <v>127</v>
      </c>
      <c r="F42" s="11" t="s">
        <v>14</v>
      </c>
      <c r="G42" s="9">
        <v>1</v>
      </c>
      <c r="H42" s="18" t="s">
        <v>128</v>
      </c>
      <c r="I42" s="9" t="s">
        <v>124</v>
      </c>
    </row>
    <row r="43" ht="53.2" customHeight="1" spans="2:9">
      <c r="B43" s="11"/>
      <c r="C43" s="11" t="s">
        <v>129</v>
      </c>
      <c r="D43" s="9" t="s">
        <v>130</v>
      </c>
      <c r="E43" s="11" t="s">
        <v>131</v>
      </c>
      <c r="F43" s="11" t="s">
        <v>14</v>
      </c>
      <c r="G43" s="17">
        <v>0.08</v>
      </c>
      <c r="H43" s="9"/>
      <c r="I43" s="9" t="s">
        <v>124</v>
      </c>
    </row>
    <row r="44" ht="53.2" customHeight="1" spans="2:9">
      <c r="B44" s="11"/>
      <c r="C44" s="11" t="s">
        <v>129</v>
      </c>
      <c r="D44" s="9" t="s">
        <v>130</v>
      </c>
      <c r="E44" s="11" t="s">
        <v>131</v>
      </c>
      <c r="F44" s="11" t="s">
        <v>14</v>
      </c>
      <c r="G44" s="17">
        <v>0.040242</v>
      </c>
      <c r="H44" s="9"/>
      <c r="I44" s="9" t="s">
        <v>124</v>
      </c>
    </row>
    <row r="45" ht="53.2" customHeight="1" spans="2:9">
      <c r="B45" s="11"/>
      <c r="C45" s="11" t="s">
        <v>129</v>
      </c>
      <c r="D45" s="9" t="s">
        <v>130</v>
      </c>
      <c r="E45" s="11" t="s">
        <v>131</v>
      </c>
      <c r="F45" s="11" t="s">
        <v>14</v>
      </c>
      <c r="G45" s="17">
        <v>5</v>
      </c>
      <c r="H45" s="9"/>
      <c r="I45" s="9" t="s">
        <v>124</v>
      </c>
    </row>
    <row r="46" ht="53.2" customHeight="1" spans="2:9">
      <c r="B46" s="11"/>
      <c r="C46" s="11" t="s">
        <v>129</v>
      </c>
      <c r="D46" s="9" t="s">
        <v>130</v>
      </c>
      <c r="E46" s="11" t="s">
        <v>131</v>
      </c>
      <c r="F46" s="11" t="s">
        <v>14</v>
      </c>
      <c r="G46" s="17">
        <v>0.691738</v>
      </c>
      <c r="H46" s="9"/>
      <c r="I46" s="9" t="s">
        <v>124</v>
      </c>
    </row>
    <row r="47" ht="53.2" customHeight="1" spans="2:9">
      <c r="B47" s="9" t="s">
        <v>34</v>
      </c>
      <c r="C47" s="9" t="s">
        <v>132</v>
      </c>
      <c r="D47" s="9" t="s">
        <v>130</v>
      </c>
      <c r="E47" s="9" t="s">
        <v>131</v>
      </c>
      <c r="F47" s="9" t="s">
        <v>14</v>
      </c>
      <c r="G47" s="9">
        <v>100</v>
      </c>
      <c r="H47" s="9" t="s">
        <v>133</v>
      </c>
      <c r="I47" s="9" t="s">
        <v>124</v>
      </c>
    </row>
    <row r="48" ht="53.2" customHeight="1" spans="2:9">
      <c r="B48" s="9" t="s">
        <v>34</v>
      </c>
      <c r="C48" s="9" t="s">
        <v>134</v>
      </c>
      <c r="D48" s="9" t="s">
        <v>130</v>
      </c>
      <c r="E48" s="9" t="s">
        <v>131</v>
      </c>
      <c r="F48" s="9" t="s">
        <v>14</v>
      </c>
      <c r="G48" s="9">
        <v>3</v>
      </c>
      <c r="H48" s="9" t="s">
        <v>133</v>
      </c>
      <c r="I48" s="9" t="s">
        <v>124</v>
      </c>
    </row>
    <row r="49" ht="53.2" customHeight="1" spans="2:9">
      <c r="B49" s="9" t="s">
        <v>34</v>
      </c>
      <c r="C49" s="9" t="s">
        <v>135</v>
      </c>
      <c r="D49" s="9" t="s">
        <v>130</v>
      </c>
      <c r="E49" s="9" t="s">
        <v>136</v>
      </c>
      <c r="F49" s="9" t="s">
        <v>14</v>
      </c>
      <c r="G49" s="9">
        <v>0.9</v>
      </c>
      <c r="H49" s="9" t="s">
        <v>133</v>
      </c>
      <c r="I49" s="9" t="s">
        <v>124</v>
      </c>
    </row>
    <row r="50" ht="53.2" customHeight="1" spans="2:9">
      <c r="B50" s="9" t="s">
        <v>34</v>
      </c>
      <c r="C50" s="9" t="s">
        <v>137</v>
      </c>
      <c r="D50" s="9" t="s">
        <v>130</v>
      </c>
      <c r="E50" s="9" t="s">
        <v>136</v>
      </c>
      <c r="F50" s="9" t="s">
        <v>14</v>
      </c>
      <c r="G50" s="9">
        <v>9</v>
      </c>
      <c r="H50" s="9" t="s">
        <v>133</v>
      </c>
      <c r="I50" s="9" t="s">
        <v>124</v>
      </c>
    </row>
    <row r="51" ht="53.2" customHeight="1" spans="2:9">
      <c r="B51" s="11"/>
      <c r="C51" s="9" t="s">
        <v>138</v>
      </c>
      <c r="D51" s="9" t="s">
        <v>130</v>
      </c>
      <c r="E51" s="11" t="s">
        <v>136</v>
      </c>
      <c r="F51" s="11" t="s">
        <v>14</v>
      </c>
      <c r="G51" s="17">
        <v>19.35</v>
      </c>
      <c r="H51" s="9"/>
      <c r="I51" s="9" t="s">
        <v>124</v>
      </c>
    </row>
    <row r="52" ht="53.2" customHeight="1" spans="2:9">
      <c r="B52" s="11"/>
      <c r="C52" s="9" t="s">
        <v>139</v>
      </c>
      <c r="D52" s="9" t="s">
        <v>130</v>
      </c>
      <c r="E52" s="11" t="s">
        <v>140</v>
      </c>
      <c r="F52" s="11" t="s">
        <v>14</v>
      </c>
      <c r="G52" s="17">
        <v>0.019</v>
      </c>
      <c r="H52" s="9"/>
      <c r="I52" s="9" t="s">
        <v>124</v>
      </c>
    </row>
    <row r="53" ht="53.2" customHeight="1" spans="2:9">
      <c r="B53" s="11"/>
      <c r="C53" s="9" t="s">
        <v>141</v>
      </c>
      <c r="D53" s="9" t="s">
        <v>130</v>
      </c>
      <c r="E53" s="11" t="s">
        <v>140</v>
      </c>
      <c r="F53" s="11" t="s">
        <v>14</v>
      </c>
      <c r="G53" s="17">
        <v>0.0403</v>
      </c>
      <c r="H53" s="9"/>
      <c r="I53" s="9" t="s">
        <v>124</v>
      </c>
    </row>
    <row r="54" ht="36" customHeight="1" spans="2:9">
      <c r="B54" s="9"/>
      <c r="C54" s="9"/>
      <c r="D54" s="9"/>
      <c r="E54" s="9"/>
      <c r="F54" s="9"/>
      <c r="G54" s="17">
        <f>SUM(G40:G53)</f>
        <v>148.24328</v>
      </c>
      <c r="H54" s="9"/>
      <c r="I54" s="9"/>
    </row>
    <row r="55" ht="36" customHeight="1" spans="2:9">
      <c r="B55" s="12"/>
      <c r="C55" s="12"/>
      <c r="D55" s="12"/>
      <c r="E55" s="12"/>
      <c r="F55" s="12"/>
      <c r="G55" s="12"/>
      <c r="H55" s="12"/>
      <c r="I55" s="12"/>
    </row>
    <row r="56" ht="60" customHeight="1" spans="2:9">
      <c r="B56" s="11" t="s">
        <v>29</v>
      </c>
      <c r="C56" s="11" t="s">
        <v>142</v>
      </c>
      <c r="D56" s="11" t="s">
        <v>143</v>
      </c>
      <c r="E56" s="11" t="s">
        <v>144</v>
      </c>
      <c r="F56" s="11" t="s">
        <v>14</v>
      </c>
      <c r="G56" s="19">
        <v>15</v>
      </c>
      <c r="H56" s="18" t="s">
        <v>145</v>
      </c>
      <c r="I56" s="9" t="s">
        <v>146</v>
      </c>
    </row>
  </sheetData>
  <sheetProtection formatCells="0" formatColumns="0" formatRows="0"/>
  <mergeCells count="1">
    <mergeCell ref="B2:I2"/>
  </mergeCells>
  <conditionalFormatting sqref="B18">
    <cfRule type="containsText" dxfId="0" priority="3" stopIfTrue="1" operator="between" text="&lt;总计&gt;">
      <formula>NOT(ISERROR(SEARCH("&lt;总计&gt;",B18)))</formula>
    </cfRule>
    <cfRule type="containsText" dxfId="1" priority="2" stopIfTrue="1" operator="between" text="&lt;合计&gt;">
      <formula>NOT(ISERROR(SEARCH("&lt;合计&gt;",B18)))</formula>
    </cfRule>
    <cfRule type="containsText" dxfId="1" priority="1" stopIfTrue="1" operator="between" text="&lt;小计&gt;">
      <formula>NOT(ISERROR(SEARCH("&lt;小计&gt;",B18)))</formula>
    </cfRule>
  </conditionalFormatting>
  <conditionalFormatting sqref="C18:I18">
    <cfRule type="containsText" dxfId="0" priority="6" stopIfTrue="1" operator="between" text="&lt;总计&gt;">
      <formula>NOT(ISERROR(SEARCH("&lt;总计&gt;",C18)))</formula>
    </cfRule>
    <cfRule type="containsText" dxfId="1" priority="5" stopIfTrue="1" operator="between" text="&lt;合计&gt;">
      <formula>NOT(ISERROR(SEARCH("&lt;合计&gt;",C18)))</formula>
    </cfRule>
    <cfRule type="containsText" dxfId="1" priority="4" stopIfTrue="1" operator="between" text="&lt;小计&gt;">
      <formula>NOT(ISERROR(SEARCH("&lt;小计&gt;",C18)))</formula>
    </cfRule>
  </conditionalFormatting>
  <conditionalFormatting sqref="I40">
    <cfRule type="containsText" dxfId="0" priority="12" stopIfTrue="1" operator="between" text="&lt;总计&gt;">
      <formula>NOT(ISERROR(SEARCH("&lt;总计&gt;",I40)))</formula>
    </cfRule>
    <cfRule type="containsText" dxfId="1" priority="11" stopIfTrue="1" operator="between" text="&lt;合计&gt;">
      <formula>NOT(ISERROR(SEARCH("&lt;合计&gt;",I40)))</formula>
    </cfRule>
    <cfRule type="containsText" dxfId="1" priority="10" stopIfTrue="1" operator="between" text="&lt;小计&gt;">
      <formula>NOT(ISERROR(SEARCH("&lt;小计&gt;",I40)))</formula>
    </cfRule>
  </conditionalFormatting>
  <conditionalFormatting sqref="H56">
    <cfRule type="containsText" dxfId="0" priority="27" stopIfTrue="1" operator="between" text="&lt;总计&gt;">
      <formula>NOT(ISERROR(SEARCH("&lt;总计&gt;",H56)))</formula>
    </cfRule>
    <cfRule type="containsText" dxfId="1" priority="26" stopIfTrue="1" operator="between" text="&lt;合计&gt;">
      <formula>NOT(ISERROR(SEARCH("&lt;合计&gt;",H56)))</formula>
    </cfRule>
    <cfRule type="containsText" dxfId="1" priority="25" stopIfTrue="1" operator="between" text="&lt;小计&gt;">
      <formula>NOT(ISERROR(SEARCH("&lt;小计&gt;",H56)))</formula>
    </cfRule>
  </conditionalFormatting>
  <conditionalFormatting sqref="I56">
    <cfRule type="containsText" dxfId="0" priority="24" stopIfTrue="1" operator="between" text="&lt;总计&gt;">
      <formula>NOT(ISERROR(SEARCH("&lt;总计&gt;",I56)))</formula>
    </cfRule>
    <cfRule type="containsText" dxfId="1" priority="23" stopIfTrue="1" operator="between" text="&lt;合计&gt;">
      <formula>NOT(ISERROR(SEARCH("&lt;合计&gt;",I56)))</formula>
    </cfRule>
    <cfRule type="containsText" dxfId="1" priority="22" stopIfTrue="1" operator="between" text="&lt;小计&gt;">
      <formula>NOT(ISERROR(SEARCH("&lt;小计&gt;",I56)))</formula>
    </cfRule>
  </conditionalFormatting>
  <conditionalFormatting sqref="C51:C53">
    <cfRule type="containsText" dxfId="0" priority="21" stopIfTrue="1" operator="between" text="&lt;总计&gt;">
      <formula>NOT(ISERROR(SEARCH("&lt;总计&gt;",C51)))</formula>
    </cfRule>
    <cfRule type="containsText" dxfId="1" priority="20" stopIfTrue="1" operator="between" text="&lt;合计&gt;">
      <formula>NOT(ISERROR(SEARCH("&lt;合计&gt;",C51)))</formula>
    </cfRule>
    <cfRule type="containsText" dxfId="1" priority="19" stopIfTrue="1" operator="between" text="&lt;小计&gt;">
      <formula>NOT(ISERROR(SEARCH("&lt;小计&gt;",C51)))</formula>
    </cfRule>
  </conditionalFormatting>
  <conditionalFormatting sqref="D43:D46">
    <cfRule type="containsText" dxfId="0" priority="18" stopIfTrue="1" operator="between" text="&lt;总计&gt;">
      <formula>NOT(ISERROR(SEARCH("&lt;总计&gt;",D43)))</formula>
    </cfRule>
    <cfRule type="containsText" dxfId="1" priority="17" stopIfTrue="1" operator="between" text="&lt;合计&gt;">
      <formula>NOT(ISERROR(SEARCH("&lt;合计&gt;",D43)))</formula>
    </cfRule>
    <cfRule type="containsText" dxfId="1" priority="16" stopIfTrue="1" operator="between" text="&lt;小计&gt;">
      <formula>NOT(ISERROR(SEARCH("&lt;小计&gt;",D43)))</formula>
    </cfRule>
  </conditionalFormatting>
  <conditionalFormatting sqref="D51:D53">
    <cfRule type="containsText" dxfId="0" priority="15" stopIfTrue="1" operator="between" text="&lt;总计&gt;">
      <formula>NOT(ISERROR(SEARCH("&lt;总计&gt;",D51)))</formula>
    </cfRule>
    <cfRule type="containsText" dxfId="1" priority="14" stopIfTrue="1" operator="between" text="&lt;合计&gt;">
      <formula>NOT(ISERROR(SEARCH("&lt;合计&gt;",D51)))</formula>
    </cfRule>
    <cfRule type="containsText" dxfId="1" priority="13" stopIfTrue="1" operator="between" text="&lt;小计&gt;">
      <formula>NOT(ISERROR(SEARCH("&lt;小计&gt;",D51)))</formula>
    </cfRule>
  </conditionalFormatting>
  <conditionalFormatting sqref="I41:I42">
    <cfRule type="containsText" dxfId="0" priority="30" stopIfTrue="1" operator="between" text="&lt;总计&gt;">
      <formula>NOT(ISERROR(SEARCH("&lt;总计&gt;",I41)))</formula>
    </cfRule>
    <cfRule type="containsText" dxfId="1" priority="29" stopIfTrue="1" operator="between" text="&lt;合计&gt;">
      <formula>NOT(ISERROR(SEARCH("&lt;合计&gt;",I41)))</formula>
    </cfRule>
    <cfRule type="containsText" dxfId="1" priority="28" stopIfTrue="1" operator="between" text="&lt;小计&gt;">
      <formula>NOT(ISERROR(SEARCH("&lt;小计&gt;",I41)))</formula>
    </cfRule>
  </conditionalFormatting>
  <conditionalFormatting sqref="I43:I46">
    <cfRule type="containsText" dxfId="0" priority="9" stopIfTrue="1" operator="between" text="&lt;总计&gt;">
      <formula>NOT(ISERROR(SEARCH("&lt;总计&gt;",I43)))</formula>
    </cfRule>
    <cfRule type="containsText" dxfId="1" priority="8" stopIfTrue="1" operator="between" text="&lt;合计&gt;">
      <formula>NOT(ISERROR(SEARCH("&lt;合计&gt;",I43)))</formula>
    </cfRule>
    <cfRule type="containsText" dxfId="1" priority="7" stopIfTrue="1" operator="between" text="&lt;小计&gt;">
      <formula>NOT(ISERROR(SEARCH("&lt;小计&gt;",I43)))</formula>
    </cfRule>
  </conditionalFormatting>
  <conditionalFormatting sqref="B5 C19:I39 G51:I53 G40:H40 G42:H46 C54:I54 H41 C47:I50 C5:I17">
    <cfRule type="containsText" dxfId="0" priority="36" stopIfTrue="1" operator="between" text="&lt;总计&gt;">
      <formula>NOT(ISERROR(SEARCH("&lt;总计&gt;",B5)))</formula>
    </cfRule>
    <cfRule type="containsText" dxfId="1" priority="35" stopIfTrue="1" operator="between" text="&lt;合计&gt;">
      <formula>NOT(ISERROR(SEARCH("&lt;合计&gt;",B5)))</formula>
    </cfRule>
    <cfRule type="containsText" dxfId="1" priority="34" stopIfTrue="1" operator="between" text="&lt;小计&gt;">
      <formula>NOT(ISERROR(SEARCH("&lt;小计&gt;",B5)))</formula>
    </cfRule>
  </conditionalFormatting>
  <conditionalFormatting sqref="B6:B17 B19:B39 B54 B47:B50">
    <cfRule type="containsText" dxfId="0" priority="33" stopIfTrue="1" operator="between" text="&lt;总计&gt;">
      <formula>NOT(ISERROR(SEARCH("&lt;总计&gt;",B6)))</formula>
    </cfRule>
    <cfRule type="containsText" dxfId="1" priority="32" stopIfTrue="1" operator="between" text="&lt;合计&gt;">
      <formula>NOT(ISERROR(SEARCH("&lt;合计&gt;",B6)))</formula>
    </cfRule>
    <cfRule type="containsText" dxfId="1" priority="31" stopIfTrue="1" operator="between" text="&lt;小计&gt;">
      <formula>NOT(ISERROR(SEARCH("&lt;小计&gt;",B6)))</formula>
    </cfRule>
  </conditionalFormatting>
  <printOptions horizontalCentered="1"/>
  <pageMargins left="0.472222222222222" right="0.472222222222222" top="0.511805555555556" bottom="0.590277777777778" header="0.393055555555556" footer="0.393055555555556"/>
  <pageSetup paperSize="9" scale="97"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25年结转待分配资金安排表8</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2025-07-02T19:16:12Z</dcterms:created>
  <dcterms:modified xsi:type="dcterms:W3CDTF">2025-07-02T19:16:39Z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