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530" firstSheet="2" activeTab="5"/>
  </bookViews>
  <sheets>
    <sheet name=" 收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支出表" sheetId="6" r:id="rId6"/>
    <sheet name="一般公共预算“三公”经费支出表" sheetId="7" r:id="rId7"/>
    <sheet name="Sheet1" sheetId="8" r:id="rId8"/>
  </sheets>
  <definedNames>
    <definedName name="_xlnm.Print_Titles" localSheetId="7">'Sheet1'!$1:$1</definedName>
  </definedNames>
  <calcPr fullCalcOnLoad="1"/>
</workbook>
</file>

<file path=xl/comments6.xml><?xml version="1.0" encoding="utf-8"?>
<comments xmlns="http://schemas.openxmlformats.org/spreadsheetml/2006/main">
  <authors>
    <author>小霞</author>
  </authors>
  <commentList>
    <comment ref="P8" authorId="0">
      <text>
        <r>
          <rPr>
            <b/>
            <sz val="9"/>
            <rFont val="宋体"/>
            <family val="0"/>
          </rPr>
          <t>小霞: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<sst xmlns="http://schemas.openxmlformats.org/spreadsheetml/2006/main" count="2109" uniqueCount="329">
  <si>
    <t>2020年部门收支总表</t>
  </si>
  <si>
    <t>编制单位：临县卫生局卫生监督所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</si>
  <si>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</si>
  <si>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</si>
  <si>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</si>
  <si>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</si>
  <si>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</si>
  <si>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</si>
  <si>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</si>
  <si>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</si>
  <si>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</si>
  <si>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</si>
  <si>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</si>
  <si>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</si>
  <si>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</si>
  <si>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</si>
  <si>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</si>
  <si>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</si>
  <si>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</si>
  <si>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</si>
  <si>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</si>
  <si>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</si>
  <si>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</si>
  <si>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</si>
  <si>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</si>
  <si>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</si>
  <si>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</si>
  <si>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</si>
  <si>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</si>
  <si>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</si>
  <si>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</si>
  <si>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</si>
  <si>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</si>
  <si>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</si>
  <si>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</si>
  <si>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</si>
  <si>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</si>
  <si>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</si>
  <si>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</si>
  <si>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</si>
  <si>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</si>
  <si>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</si>
  <si>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</si>
  <si>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</si>
  <si>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</si>
  <si>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</si>
  <si>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</si>
  <si>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</si>
  <si>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</si>
  <si>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</si>
  <si>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</si>
  <si>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</si>
  <si>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</si>
  <si>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</si>
  <si>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</si>
  <si>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</si>
  <si>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</si>
  <si>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</si>
  <si>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</si>
  <si>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</si>
  <si>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</si>
  <si>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</si>
  <si>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</si>
  <si>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</si>
  <si>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</si>
  <si>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</si>
  <si>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</si>
  <si>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</si>
  <si>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</si>
  <si>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</si>
  <si>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</si>
  <si>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</si>
  <si>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</si>
  <si>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</si>
  <si>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</si>
  <si>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</si>
  <si>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</si>
  <si>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</si>
  <si>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</si>
  <si>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</si>
  <si>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</si>
  <si>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</si>
  <si>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</si>
  <si>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</si>
  <si>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</si>
  <si>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</si>
  <si>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</si>
  <si>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</si>
  <si>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</si>
  <si>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</si>
  <si>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</si>
  <si>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</si>
  <si>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</si>
  <si>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</si>
  <si>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</si>
  <si>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</si>
  <si>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</si>
  <si>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</si>
  <si>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</si>
  <si>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</si>
  <si>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</si>
  <si>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</si>
  <si>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 xml:space="preserve"> 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</si>
  <si>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</si>
  <si>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</si>
  <si>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</si>
  <si>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</si>
  <si>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</si>
  <si>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</si>
  <si>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</si>
  <si>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</si>
  <si>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</si>
  <si>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</si>
  <si>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</si>
  <si>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</si>
  <si>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</si>
  <si>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</si>
  <si>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</si>
  <si>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</si>
  <si>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</si>
  <si>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</si>
  <si>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</si>
  <si>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</si>
  <si>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</si>
  <si>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</si>
  <si>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</si>
  <si>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</si>
  <si>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</si>
  <si>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</si>
  <si>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</si>
  <si>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</si>
  <si>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</si>
  <si>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</si>
  <si>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</si>
  <si>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</si>
  <si>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</si>
  <si>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</si>
  <si>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</si>
  <si>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</si>
  <si>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</si>
  <si>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</si>
  <si>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</si>
  <si>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</si>
  <si>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</si>
  <si>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</si>
  <si>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</si>
  <si>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 xml:space="preserve">  一、基本支出</t>
  </si>
  <si>
    <t>二、政府性基金预算财政拨款</t>
  </si>
  <si>
    <t>32</t>
  </si>
  <si>
    <t>33</t>
  </si>
  <si>
    <t>34</t>
  </si>
  <si>
    <t xml:space="preserve">   二、项目支出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</si>
  <si>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</si>
  <si>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</si>
  <si>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</si>
  <si>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</si>
  <si>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</si>
  <si>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贷款转贷及产权参股</t>
  </si>
  <si>
    <t xml:space="preserve">    其他支出</t>
  </si>
  <si>
    <t>2020年部门收入总表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</si>
  <si>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</si>
  <si>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</si>
  <si>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</si>
  <si>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</si>
  <si>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</si>
  <si>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</si>
  <si>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</si>
  <si>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</si>
  <si>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</si>
  <si>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</si>
  <si>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</si>
  <si>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</si>
  <si>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</si>
  <si>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</si>
  <si>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</si>
  <si>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医疗卫生与计划生育支出</t>
  </si>
  <si>
    <t>公共卫生</t>
  </si>
  <si>
    <t>卫生监督</t>
  </si>
  <si>
    <t>2020年部门支出总表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</si>
  <si>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</si>
  <si>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</si>
  <si>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</si>
  <si>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</si>
  <si>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</si>
  <si>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2020年公共预算财政拨款支出决算明细表</t>
  </si>
  <si>
    <t xml:space="preserve">编制单位：临县卫生局卫生监督所 </t>
  </si>
  <si>
    <t>工资福利支出</t>
  </si>
  <si>
    <t>商品和服务支出</t>
  </si>
  <si>
    <t>对个人和家庭的补助</t>
  </si>
  <si>
    <t>基本工资</t>
  </si>
  <si>
    <t>津贴补贴</t>
  </si>
  <si>
    <t>奖金性绩效</t>
  </si>
  <si>
    <t>社会保障缴费</t>
  </si>
  <si>
    <t>三项补助（98）</t>
  </si>
  <si>
    <t>特殊岗位津贴</t>
  </si>
  <si>
    <t>基础绩效工资</t>
  </si>
  <si>
    <t>住房公积金</t>
  </si>
  <si>
    <t>办公费</t>
  </si>
  <si>
    <t>印刷费</t>
  </si>
  <si>
    <t>邮电费</t>
  </si>
  <si>
    <t>取暖费</t>
  </si>
  <si>
    <t>差旅费</t>
  </si>
  <si>
    <t xml:space="preserve">维修（户）费 </t>
  </si>
  <si>
    <t>培训费</t>
  </si>
  <si>
    <t>监督检查</t>
  </si>
  <si>
    <t>福利费</t>
  </si>
  <si>
    <t>公务用车运行维护费</t>
  </si>
  <si>
    <t>其他商品和服务支出（购置费）</t>
  </si>
  <si>
    <t>退休费</t>
  </si>
  <si>
    <t>生活补助</t>
  </si>
  <si>
    <t>其他</t>
  </si>
  <si>
    <t>26</t>
  </si>
  <si>
    <t>卫生监督机构</t>
  </si>
  <si>
    <t>2020年公共预算财政拨款基本支出决算明细表</t>
  </si>
  <si>
    <t xml:space="preserve">合计 </t>
  </si>
  <si>
    <t>其他工资福利支出（住房公积）</t>
  </si>
  <si>
    <t>维修（户）费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</si>
  <si>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</si>
  <si>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</si>
  <si>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</si>
  <si>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</si>
  <si>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</si>
  <si>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</si>
  <si>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</si>
  <si>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</si>
  <si>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</si>
  <si>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</si>
  <si>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</si>
  <si>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</si>
  <si>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</si>
  <si>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</si>
  <si>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辆，年末公共预算财政拨款开支运行维护费的公务用车保有量2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</si>
  <si>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</si>
  <si>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</si>
  <si>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</si>
  <si>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</si>
  <si>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</si>
  <si>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</si>
  <si>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</si>
  <si>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</si>
  <si>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</si>
  <si>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</si>
  <si>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</si>
  <si>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</si>
  <si>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</si>
  <si>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</si>
  <si>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</si>
  <si>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</si>
  <si>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</si>
  <si>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</si>
  <si>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其他工资福利支出</t>
  </si>
  <si>
    <t>咨询费</t>
  </si>
  <si>
    <t>手续费</t>
  </si>
  <si>
    <t>水费</t>
  </si>
  <si>
    <t>电费</t>
  </si>
  <si>
    <t>物业管理费</t>
  </si>
  <si>
    <t>维修（护）费</t>
  </si>
  <si>
    <t>租赁费</t>
  </si>
  <si>
    <t>会议费</t>
  </si>
  <si>
    <t>专用材料费</t>
  </si>
  <si>
    <t>被装购置费</t>
  </si>
  <si>
    <t>专用燃料费</t>
  </si>
  <si>
    <t>劳务费</t>
  </si>
  <si>
    <t>委托业务费</t>
  </si>
  <si>
    <t>工会经费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</si>
  <si>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</si>
  <si>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</si>
  <si>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</si>
  <si>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</si>
  <si>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</si>
  <si>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</si>
  <si>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</si>
  <si>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</si>
  <si>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</si>
  <si>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</si>
  <si>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</si>
  <si>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</si>
  <si>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</si>
  <si>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</si>
  <si>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</si>
  <si>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</si>
  <si>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</si>
  <si>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</si>
  <si>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</si>
  <si>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</si>
  <si>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</si>
  <si>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</si>
  <si>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</si>
  <si>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</si>
  <si>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</si>
  <si>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</si>
  <si>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</si>
  <si>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</si>
  <si>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</si>
  <si>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</si>
  <si>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</si>
  <si>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</si>
  <si>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</si>
  <si>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</si>
  <si>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</si>
  <si>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</si>
  <si>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</si>
  <si>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</si>
  <si>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</si>
  <si>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</si>
  <si>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</si>
  <si>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</si>
  <si>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25</t>
  </si>
  <si>
    <t>27</t>
  </si>
  <si>
    <t>28</t>
  </si>
  <si>
    <t>29</t>
  </si>
  <si>
    <t>30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</si>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</sst>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0.00_ "/>
    <numFmt numFmtId="181" formatCode="0.00_);[Red]\(0.00\)"/>
    <numFmt numFmtId="182" formatCode="0.0_ "/>
    <numFmt numFmtId="183" formatCode="0_ "/>
  </numFmts>
  <fonts count="63">
    <font>
      <sz val="10"/>
      <color indexed="8"/>
      <name val="Arial"/>
      <family val="2"/>
    </font>
    <font>
      <sz val="10"/>
      <name val="宋体"/>
      <family val="0"/>
    </font>
    <font>
      <sz val="28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方正小标宋_GBK"/>
      <family val="0"/>
    </font>
    <font>
      <sz val="8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方正小标宋_GBK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方正小标宋_GBK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宋体"/>
      <family val="0"/>
    </font>
    <font>
      <sz val="16"/>
      <color theme="1"/>
      <name val="宋体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  <font>
      <sz val="12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4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39" fillId="10" borderId="1" applyNumberFormat="0" applyAlignment="0" applyProtection="0"/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8" applyNumberFormat="0" applyFill="0" applyAlignment="0" applyProtection="0"/>
    <xf numFmtId="0" fontId="21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3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24" borderId="18" xfId="0" applyFont="1" applyFill="1" applyBorder="1" applyAlignment="1">
      <alignment horizontal="center" vertical="center" wrapText="1" shrinkToFit="1"/>
    </xf>
    <xf numFmtId="0" fontId="4" fillId="24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0" fillId="25" borderId="0" xfId="0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6" borderId="10" xfId="0" applyFont="1" applyFill="1" applyBorder="1" applyAlignment="1">
      <alignment horizontal="center" vertical="center" wrapText="1" shrinkToFit="1"/>
    </xf>
    <xf numFmtId="0" fontId="4" fillId="26" borderId="11" xfId="0" applyFont="1" applyFill="1" applyBorder="1" applyAlignment="1">
      <alignment horizontal="center" vertical="center" wrapText="1" shrinkToFit="1"/>
    </xf>
    <xf numFmtId="0" fontId="4" fillId="26" borderId="21" xfId="0" applyFont="1" applyFill="1" applyBorder="1" applyAlignment="1">
      <alignment horizontal="center" vertical="center" wrapText="1" shrinkToFit="1"/>
    </xf>
    <xf numFmtId="0" fontId="4" fillId="26" borderId="22" xfId="0" applyFont="1" applyFill="1" applyBorder="1" applyAlignment="1">
      <alignment horizontal="center" vertical="center" wrapText="1" shrinkToFit="1"/>
    </xf>
    <xf numFmtId="0" fontId="4" fillId="26" borderId="12" xfId="0" applyFont="1" applyFill="1" applyBorder="1" applyAlignment="1">
      <alignment horizontal="center" vertical="center" wrapText="1" shrinkToFit="1"/>
    </xf>
    <xf numFmtId="0" fontId="4" fillId="26" borderId="13" xfId="0" applyFont="1" applyFill="1" applyBorder="1" applyAlignment="1">
      <alignment horizontal="center" vertical="center" wrapText="1" shrinkToFit="1"/>
    </xf>
    <xf numFmtId="0" fontId="4" fillId="26" borderId="23" xfId="0" applyFont="1" applyFill="1" applyBorder="1" applyAlignment="1">
      <alignment horizontal="center" vertical="center" wrapText="1" shrinkToFit="1"/>
    </xf>
    <xf numFmtId="0" fontId="4" fillId="26" borderId="0" xfId="0" applyFont="1" applyFill="1" applyBorder="1" applyAlignment="1">
      <alignment horizontal="center" vertical="center" wrapText="1" shrinkToFit="1"/>
    </xf>
    <xf numFmtId="0" fontId="4" fillId="26" borderId="24" xfId="0" applyFont="1" applyFill="1" applyBorder="1" applyAlignment="1">
      <alignment horizontal="center" vertical="center" wrapText="1" shrinkToFit="1"/>
    </xf>
    <xf numFmtId="0" fontId="4" fillId="26" borderId="25" xfId="0" applyFont="1" applyFill="1" applyBorder="1" applyAlignment="1">
      <alignment horizontal="center" vertical="center" wrapText="1" shrinkToFit="1"/>
    </xf>
    <xf numFmtId="179" fontId="4" fillId="25" borderId="13" xfId="0" applyNumberFormat="1" applyFont="1" applyFill="1" applyBorder="1" applyAlignment="1">
      <alignment horizontal="right" vertical="center" shrinkToFit="1"/>
    </xf>
    <xf numFmtId="3" fontId="4" fillId="25" borderId="13" xfId="0" applyNumberFormat="1" applyFont="1" applyFill="1" applyBorder="1" applyAlignment="1">
      <alignment horizontal="right" vertical="center" shrinkToFit="1"/>
    </xf>
    <xf numFmtId="0" fontId="4" fillId="25" borderId="13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4" fillId="26" borderId="26" xfId="0" applyFont="1" applyFill="1" applyBorder="1" applyAlignment="1">
      <alignment horizontal="center" vertical="center" wrapText="1" shrinkToFit="1"/>
    </xf>
    <xf numFmtId="0" fontId="4" fillId="26" borderId="27" xfId="0" applyFont="1" applyFill="1" applyBorder="1" applyAlignment="1">
      <alignment horizontal="center" vertical="center" wrapText="1" shrinkToFit="1"/>
    </xf>
    <xf numFmtId="0" fontId="4" fillId="26" borderId="28" xfId="0" applyFont="1" applyFill="1" applyBorder="1" applyAlignment="1">
      <alignment horizontal="center" vertical="center" wrapText="1" shrinkToFit="1"/>
    </xf>
    <xf numFmtId="0" fontId="4" fillId="26" borderId="17" xfId="0" applyFont="1" applyFill="1" applyBorder="1" applyAlignment="1">
      <alignment horizontal="center" vertical="center" wrapText="1" shrinkToFit="1"/>
    </xf>
    <xf numFmtId="0" fontId="4" fillId="26" borderId="29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4" fontId="4" fillId="0" borderId="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26" borderId="11" xfId="0" applyFont="1" applyFill="1" applyBorder="1" applyAlignment="1">
      <alignment horizontal="center" vertical="center" wrapText="1" shrinkToFit="1"/>
    </xf>
    <xf numFmtId="0" fontId="4" fillId="26" borderId="30" xfId="0" applyFont="1" applyFill="1" applyBorder="1" applyAlignment="1">
      <alignment horizontal="center" vertical="center" wrapText="1" shrinkToFit="1"/>
    </xf>
    <xf numFmtId="0" fontId="4" fillId="26" borderId="31" xfId="0" applyFont="1" applyFill="1" applyBorder="1" applyAlignment="1">
      <alignment horizontal="center" vertical="center" wrapText="1" shrinkToFit="1"/>
    </xf>
    <xf numFmtId="3" fontId="4" fillId="25" borderId="31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Border="1" applyAlignment="1">
      <alignment horizontal="right" vertical="center" shrinkToFit="1"/>
    </xf>
    <xf numFmtId="3" fontId="4" fillId="0" borderId="31" xfId="0" applyNumberFormat="1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26" borderId="11" xfId="0" applyFont="1" applyFill="1" applyBorder="1" applyAlignment="1">
      <alignment horizontal="center" vertical="center" shrinkToFit="1"/>
    </xf>
    <xf numFmtId="0" fontId="5" fillId="26" borderId="13" xfId="0" applyFont="1" applyFill="1" applyBorder="1" applyAlignment="1">
      <alignment horizontal="center" vertical="center" wrapText="1" shrinkToFit="1"/>
    </xf>
    <xf numFmtId="0" fontId="5" fillId="26" borderId="12" xfId="0" applyFont="1" applyFill="1" applyBorder="1" applyAlignment="1">
      <alignment horizontal="center" vertical="center" wrapText="1" shrinkToFit="1"/>
    </xf>
    <xf numFmtId="0" fontId="11" fillId="26" borderId="13" xfId="0" applyFont="1" applyFill="1" applyBorder="1" applyAlignment="1">
      <alignment horizontal="center" vertical="center" wrapText="1" shrinkToFit="1"/>
    </xf>
    <xf numFmtId="4" fontId="5" fillId="25" borderId="13" xfId="0" applyNumberFormat="1" applyFont="1" applyFill="1" applyBorder="1" applyAlignment="1">
      <alignment horizontal="center" vertical="center" shrinkToFit="1"/>
    </xf>
    <xf numFmtId="180" fontId="5" fillId="25" borderId="13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3" fontId="5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 shrinkToFit="1"/>
    </xf>
    <xf numFmtId="0" fontId="4" fillId="26" borderId="11" xfId="0" applyFont="1" applyFill="1" applyBorder="1" applyAlignment="1">
      <alignment horizontal="center" vertical="center" shrinkToFit="1"/>
    </xf>
    <xf numFmtId="181" fontId="5" fillId="25" borderId="13" xfId="0" applyNumberFormat="1" applyFont="1" applyFill="1" applyBorder="1" applyAlignment="1">
      <alignment horizontal="center" vertical="center" wrapText="1" shrinkToFit="1"/>
    </xf>
    <xf numFmtId="0" fontId="5" fillId="25" borderId="13" xfId="0" applyFont="1" applyFill="1" applyBorder="1" applyAlignment="1">
      <alignment horizontal="center" vertical="center" wrapText="1" shrinkToFit="1"/>
    </xf>
    <xf numFmtId="180" fontId="4" fillId="25" borderId="13" xfId="0" applyNumberFormat="1" applyFont="1" applyFill="1" applyBorder="1" applyAlignment="1">
      <alignment horizontal="center" vertical="center" wrapText="1" shrinkToFit="1"/>
    </xf>
    <xf numFmtId="181" fontId="11" fillId="25" borderId="13" xfId="0" applyNumberFormat="1" applyFont="1" applyFill="1" applyBorder="1" applyAlignment="1">
      <alignment horizontal="center" vertical="center" wrapText="1" shrinkToFit="1"/>
    </xf>
    <xf numFmtId="0" fontId="11" fillId="25" borderId="13" xfId="0" applyFont="1" applyFill="1" applyBorder="1" applyAlignment="1">
      <alignment horizontal="center" vertical="center" wrapText="1" shrinkToFit="1"/>
    </xf>
    <xf numFmtId="180" fontId="11" fillId="25" borderId="13" xfId="0" applyNumberFormat="1" applyFont="1" applyFill="1" applyBorder="1" applyAlignment="1">
      <alignment horizontal="center" vertical="center" wrapText="1" shrinkToFit="1"/>
    </xf>
    <xf numFmtId="180" fontId="12" fillId="25" borderId="13" xfId="0" applyNumberFormat="1" applyFont="1" applyFill="1" applyBorder="1" applyAlignment="1">
      <alignment horizontal="center" vertical="center" shrinkToFit="1"/>
    </xf>
    <xf numFmtId="180" fontId="4" fillId="25" borderId="13" xfId="0" applyNumberFormat="1" applyFont="1" applyFill="1" applyBorder="1" applyAlignment="1">
      <alignment horizontal="center" vertical="center" shrinkToFit="1"/>
    </xf>
    <xf numFmtId="182" fontId="5" fillId="25" borderId="13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3" fillId="26" borderId="11" xfId="0" applyFont="1" applyFill="1" applyBorder="1" applyAlignment="1">
      <alignment horizontal="center" vertical="center" shrinkToFit="1"/>
    </xf>
    <xf numFmtId="180" fontId="5" fillId="25" borderId="13" xfId="0" applyNumberFormat="1" applyFont="1" applyFill="1" applyBorder="1" applyAlignment="1">
      <alignment horizontal="center" vertical="center" wrapText="1" shrinkToFit="1"/>
    </xf>
    <xf numFmtId="180" fontId="13" fillId="25" borderId="13" xfId="0" applyNumberFormat="1" applyFont="1" applyFill="1" applyBorder="1" applyAlignment="1">
      <alignment horizontal="center" vertical="center" wrapText="1" shrinkToFit="1"/>
    </xf>
    <xf numFmtId="183" fontId="5" fillId="25" borderId="13" xfId="0" applyNumberFormat="1" applyFont="1" applyFill="1" applyBorder="1" applyAlignment="1">
      <alignment horizontal="center" vertical="center" shrinkToFit="1"/>
    </xf>
    <xf numFmtId="180" fontId="13" fillId="25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182" fontId="13" fillId="25" borderId="13" xfId="0" applyNumberFormat="1" applyFont="1" applyFill="1" applyBorder="1" applyAlignment="1">
      <alignment horizontal="center" vertical="center" shrinkToFit="1"/>
    </xf>
    <xf numFmtId="183" fontId="13" fillId="25" borderId="13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Border="1" applyAlignment="1">
      <alignment horizontal="right" vertical="center" shrinkToFit="1"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0" fontId="45" fillId="25" borderId="0" xfId="0" applyFont="1" applyFill="1" applyAlignment="1">
      <alignment horizontal="center"/>
    </xf>
    <xf numFmtId="0" fontId="46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181" fontId="47" fillId="25" borderId="0" xfId="0" applyNumberFormat="1" applyFont="1" applyFill="1" applyAlignment="1">
      <alignment horizontal="center"/>
    </xf>
    <xf numFmtId="180" fontId="47" fillId="25" borderId="0" xfId="0" applyNumberFormat="1" applyFont="1" applyFill="1" applyAlignment="1">
      <alignment horizontal="center"/>
    </xf>
    <xf numFmtId="0" fontId="48" fillId="25" borderId="0" xfId="0" applyFont="1" applyFill="1" applyAlignment="1">
      <alignment horizontal="center"/>
    </xf>
    <xf numFmtId="0" fontId="42" fillId="25" borderId="0" xfId="0" applyFont="1" applyFill="1" applyBorder="1" applyAlignment="1">
      <alignment/>
    </xf>
    <xf numFmtId="0" fontId="49" fillId="25" borderId="33" xfId="0" applyFont="1" applyFill="1" applyBorder="1" applyAlignment="1">
      <alignment horizontal="center" vertical="center" wrapText="1" shrinkToFit="1"/>
    </xf>
    <xf numFmtId="0" fontId="50" fillId="25" borderId="33" xfId="0" applyFont="1" applyFill="1" applyBorder="1" applyAlignment="1">
      <alignment vertical="center" wrapText="1" shrinkToFit="1"/>
    </xf>
    <xf numFmtId="0" fontId="49" fillId="25" borderId="22" xfId="0" applyFont="1" applyFill="1" applyBorder="1" applyAlignment="1">
      <alignment horizontal="center" vertical="center" shrinkToFit="1"/>
    </xf>
    <xf numFmtId="0" fontId="49" fillId="25" borderId="34" xfId="0" applyFont="1" applyFill="1" applyBorder="1" applyAlignment="1">
      <alignment horizontal="center" vertical="center" shrinkToFit="1"/>
    </xf>
    <xf numFmtId="0" fontId="51" fillId="25" borderId="33" xfId="0" applyFont="1" applyFill="1" applyBorder="1" applyAlignment="1">
      <alignment horizontal="center" vertical="center" wrapText="1" shrinkToFit="1"/>
    </xf>
    <xf numFmtId="0" fontId="50" fillId="25" borderId="35" xfId="0" applyFont="1" applyFill="1" applyBorder="1" applyAlignment="1">
      <alignment horizontal="center" vertical="center" wrapText="1" shrinkToFit="1"/>
    </xf>
    <xf numFmtId="181" fontId="51" fillId="25" borderId="13" xfId="0" applyNumberFormat="1" applyFont="1" applyFill="1" applyBorder="1" applyAlignment="1">
      <alignment horizontal="center" vertical="center" wrapText="1" shrinkToFit="1"/>
    </xf>
    <xf numFmtId="0" fontId="50" fillId="25" borderId="36" xfId="0" applyFont="1" applyFill="1" applyBorder="1" applyAlignment="1">
      <alignment horizontal="center" vertical="center" wrapText="1" shrinkToFit="1"/>
    </xf>
    <xf numFmtId="0" fontId="50" fillId="25" borderId="37" xfId="0" applyFont="1" applyFill="1" applyBorder="1" applyAlignment="1">
      <alignment horizontal="center" vertical="center" wrapText="1" shrinkToFit="1"/>
    </xf>
    <xf numFmtId="0" fontId="42" fillId="25" borderId="33" xfId="0" applyFont="1" applyFill="1" applyBorder="1" applyAlignment="1">
      <alignment horizontal="center" vertical="center" wrapText="1" shrinkToFit="1"/>
    </xf>
    <xf numFmtId="0" fontId="42" fillId="25" borderId="29" xfId="0" applyFont="1" applyFill="1" applyBorder="1" applyAlignment="1">
      <alignment horizontal="center" vertical="center" wrapText="1" shrinkToFit="1"/>
    </xf>
    <xf numFmtId="181" fontId="42" fillId="25" borderId="13" xfId="0" applyNumberFormat="1" applyFont="1" applyFill="1" applyBorder="1" applyAlignment="1">
      <alignment horizontal="center" vertical="center" wrapText="1" shrinkToFit="1"/>
    </xf>
    <xf numFmtId="0" fontId="42" fillId="25" borderId="38" xfId="0" applyFont="1" applyFill="1" applyBorder="1" applyAlignment="1">
      <alignment horizontal="center" vertical="center" wrapText="1" shrinkToFit="1"/>
    </xf>
    <xf numFmtId="0" fontId="49" fillId="25" borderId="13" xfId="0" applyFont="1" applyFill="1" applyBorder="1" applyAlignment="1">
      <alignment horizontal="center" vertical="center" wrapText="1" shrinkToFit="1"/>
    </xf>
    <xf numFmtId="4" fontId="50" fillId="25" borderId="13" xfId="0" applyNumberFormat="1" applyFont="1" applyFill="1" applyBorder="1" applyAlignment="1">
      <alignment horizontal="center" vertical="center" shrinkToFit="1"/>
    </xf>
    <xf numFmtId="181" fontId="50" fillId="25" borderId="13" xfId="0" applyNumberFormat="1" applyFont="1" applyFill="1" applyBorder="1" applyAlignment="1">
      <alignment horizontal="center" vertical="center" shrinkToFit="1"/>
    </xf>
    <xf numFmtId="0" fontId="49" fillId="25" borderId="39" xfId="0" applyFont="1" applyFill="1" applyBorder="1" applyAlignment="1">
      <alignment horizontal="center" vertical="center" shrinkToFit="1"/>
    </xf>
    <xf numFmtId="0" fontId="49" fillId="25" borderId="13" xfId="0" applyFont="1" applyFill="1" applyBorder="1" applyAlignment="1">
      <alignment horizontal="center" vertical="center" shrinkToFit="1"/>
    </xf>
    <xf numFmtId="0" fontId="52" fillId="25" borderId="39" xfId="0" applyFont="1" applyFill="1" applyBorder="1" applyAlignment="1">
      <alignment horizontal="center" vertical="center" shrinkToFit="1"/>
    </xf>
    <xf numFmtId="0" fontId="52" fillId="25" borderId="13" xfId="0" applyFont="1" applyFill="1" applyBorder="1" applyAlignment="1">
      <alignment horizontal="center" vertical="center" shrinkToFit="1"/>
    </xf>
    <xf numFmtId="3" fontId="52" fillId="25" borderId="13" xfId="0" applyNumberFormat="1" applyFont="1" applyFill="1" applyBorder="1" applyAlignment="1">
      <alignment horizontal="center" vertical="center" shrinkToFit="1"/>
    </xf>
    <xf numFmtId="181" fontId="52" fillId="25" borderId="13" xfId="0" applyNumberFormat="1" applyFont="1" applyFill="1" applyBorder="1" applyAlignment="1">
      <alignment horizontal="center" vertical="center" shrinkToFit="1"/>
    </xf>
    <xf numFmtId="0" fontId="52" fillId="25" borderId="40" xfId="0" applyFont="1" applyFill="1" applyBorder="1" applyAlignment="1">
      <alignment horizontal="center" vertical="center" shrinkToFit="1"/>
    </xf>
    <xf numFmtId="0" fontId="52" fillId="25" borderId="41" xfId="0" applyFont="1" applyFill="1" applyBorder="1" applyAlignment="1">
      <alignment horizontal="center" vertical="center" shrinkToFit="1"/>
    </xf>
    <xf numFmtId="0" fontId="52" fillId="25" borderId="42" xfId="0" applyFont="1" applyFill="1" applyBorder="1" applyAlignment="1">
      <alignment horizontal="center" vertical="center" shrinkToFit="1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 shrinkToFit="1"/>
    </xf>
    <xf numFmtId="181" fontId="42" fillId="25" borderId="17" xfId="0" applyNumberFormat="1" applyFont="1" applyFill="1" applyBorder="1" applyAlignment="1">
      <alignment horizontal="center" vertical="center" shrinkToFit="1"/>
    </xf>
    <xf numFmtId="0" fontId="49" fillId="25" borderId="11" xfId="0" applyFont="1" applyFill="1" applyBorder="1" applyAlignment="1">
      <alignment horizontal="center" vertical="center" shrinkToFit="1"/>
    </xf>
    <xf numFmtId="180" fontId="49" fillId="25" borderId="11" xfId="0" applyNumberFormat="1" applyFont="1" applyFill="1" applyBorder="1" applyAlignment="1">
      <alignment horizontal="center" vertical="center" shrinkToFit="1"/>
    </xf>
    <xf numFmtId="180" fontId="51" fillId="25" borderId="13" xfId="0" applyNumberFormat="1" applyFont="1" applyFill="1" applyBorder="1" applyAlignment="1">
      <alignment horizontal="center" vertical="center" wrapText="1" shrinkToFit="1"/>
    </xf>
    <xf numFmtId="0" fontId="51" fillId="25" borderId="13" xfId="0" applyFont="1" applyFill="1" applyBorder="1" applyAlignment="1">
      <alignment horizontal="center" vertical="center" wrapText="1" shrinkToFit="1"/>
    </xf>
    <xf numFmtId="0" fontId="42" fillId="25" borderId="13" xfId="0" applyFont="1" applyFill="1" applyBorder="1" applyAlignment="1">
      <alignment horizontal="center" vertical="center" wrapText="1" shrinkToFit="1"/>
    </xf>
    <xf numFmtId="180" fontId="42" fillId="25" borderId="13" xfId="0" applyNumberFormat="1" applyFont="1" applyFill="1" applyBorder="1" applyAlignment="1">
      <alignment horizontal="center" vertical="center" wrapText="1" shrinkToFit="1"/>
    </xf>
    <xf numFmtId="181" fontId="53" fillId="25" borderId="13" xfId="0" applyNumberFormat="1" applyFont="1" applyFill="1" applyBorder="1" applyAlignment="1">
      <alignment horizontal="center" vertical="center" shrinkToFit="1"/>
    </xf>
    <xf numFmtId="4" fontId="49" fillId="25" borderId="13" xfId="0" applyNumberFormat="1" applyFont="1" applyFill="1" applyBorder="1" applyAlignment="1">
      <alignment horizontal="center" vertical="center" shrinkToFit="1"/>
    </xf>
    <xf numFmtId="182" fontId="49" fillId="25" borderId="13" xfId="0" applyNumberFormat="1" applyFont="1" applyFill="1" applyBorder="1" applyAlignment="1">
      <alignment horizontal="center" vertical="center" shrinkToFit="1"/>
    </xf>
    <xf numFmtId="180" fontId="52" fillId="25" borderId="13" xfId="0" applyNumberFormat="1" applyFont="1" applyFill="1" applyBorder="1" applyAlignment="1">
      <alignment horizontal="center" vertical="center" shrinkToFit="1"/>
    </xf>
    <xf numFmtId="180" fontId="42" fillId="25" borderId="17" xfId="0" applyNumberFormat="1" applyFont="1" applyFill="1" applyBorder="1" applyAlignment="1">
      <alignment horizontal="center" vertical="center" shrinkToFit="1"/>
    </xf>
    <xf numFmtId="183" fontId="49" fillId="25" borderId="13" xfId="0" applyNumberFormat="1" applyFont="1" applyFill="1" applyBorder="1" applyAlignment="1">
      <alignment horizontal="center" vertical="center" shrinkToFit="1"/>
    </xf>
    <xf numFmtId="180" fontId="49" fillId="25" borderId="13" xfId="0" applyNumberFormat="1" applyFont="1" applyFill="1" applyBorder="1" applyAlignment="1">
      <alignment horizontal="center" vertical="center" shrinkToFit="1"/>
    </xf>
    <xf numFmtId="182" fontId="42" fillId="25" borderId="13" xfId="0" applyNumberFormat="1" applyFont="1" applyFill="1" applyBorder="1" applyAlignment="1">
      <alignment vertical="center" shrinkToFit="1"/>
    </xf>
    <xf numFmtId="183" fontId="42" fillId="25" borderId="13" xfId="0" applyNumberFormat="1" applyFont="1" applyFill="1" applyBorder="1" applyAlignment="1">
      <alignment horizontal="center" vertical="center" shrinkToFit="1"/>
    </xf>
    <xf numFmtId="180" fontId="50" fillId="25" borderId="1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3" fontId="4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horizontal="right" vertical="center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left" vertical="center"/>
    </xf>
    <xf numFmtId="4" fontId="54" fillId="0" borderId="13" xfId="0" applyNumberFormat="1" applyFont="1" applyFill="1" applyBorder="1" applyAlignment="1">
      <alignment horizontal="right" vertical="center" shrinkToFit="1"/>
    </xf>
    <xf numFmtId="0" fontId="54" fillId="0" borderId="13" xfId="0" applyFont="1" applyFill="1" applyBorder="1" applyAlignment="1">
      <alignment horizontal="left" vertical="center"/>
    </xf>
    <xf numFmtId="3" fontId="54" fillId="0" borderId="13" xfId="0" applyNumberFormat="1" applyFont="1" applyFill="1" applyBorder="1" applyAlignment="1">
      <alignment horizontal="right" vertical="center" shrinkToFit="1"/>
    </xf>
    <xf numFmtId="0" fontId="54" fillId="0" borderId="13" xfId="0" applyFont="1" applyFill="1" applyBorder="1" applyAlignment="1">
      <alignment horizontal="right" vertical="center" shrinkToFit="1"/>
    </xf>
    <xf numFmtId="0" fontId="54" fillId="0" borderId="13" xfId="0" applyFont="1" applyFill="1" applyBorder="1" applyAlignment="1">
      <alignment horizontal="left" vertical="center" shrinkToFit="1"/>
    </xf>
    <xf numFmtId="0" fontId="58" fillId="0" borderId="46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 wrapText="1" shrinkToFit="1"/>
    </xf>
    <xf numFmtId="180" fontId="60" fillId="0" borderId="13" xfId="0" applyNumberFormat="1" applyFont="1" applyFill="1" applyBorder="1" applyAlignment="1">
      <alignment horizontal="right" vertical="center" shrinkToFit="1"/>
    </xf>
    <xf numFmtId="4" fontId="60" fillId="0" borderId="13" xfId="0" applyNumberFormat="1" applyFont="1" applyFill="1" applyBorder="1" applyAlignment="1">
      <alignment horizontal="right" vertical="center" shrinkToFit="1"/>
    </xf>
    <xf numFmtId="3" fontId="60" fillId="0" borderId="13" xfId="0" applyNumberFormat="1" applyFont="1" applyFill="1" applyBorder="1" applyAlignment="1">
      <alignment horizontal="right" vertical="center" shrinkToFit="1"/>
    </xf>
    <xf numFmtId="0" fontId="60" fillId="0" borderId="13" xfId="0" applyFont="1" applyFill="1" applyBorder="1" applyAlignment="1">
      <alignment horizontal="right" vertical="center" shrinkToFit="1"/>
    </xf>
    <xf numFmtId="0" fontId="60" fillId="25" borderId="13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4" fontId="61" fillId="25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42" fillId="25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110" zoomScaleNormal="110" workbookViewId="0" topLeftCell="A1">
      <selection activeCell="E3" sqref="E3"/>
    </sheetView>
  </sheetViews>
  <sheetFormatPr defaultColWidth="9.140625" defaultRowHeight="12.75"/>
  <cols>
    <col min="1" max="1" width="22.28125" style="174" customWidth="1"/>
    <col min="2" max="2" width="4.57421875" style="174" customWidth="1"/>
    <col min="3" max="3" width="13.57421875" style="174" customWidth="1"/>
    <col min="4" max="4" width="29.00390625" style="174" customWidth="1"/>
    <col min="5" max="5" width="4.57421875" style="174" customWidth="1"/>
    <col min="6" max="6" width="13.28125" style="174" customWidth="1"/>
    <col min="7" max="7" width="28.140625" style="174" customWidth="1"/>
    <col min="8" max="8" width="5.421875" style="174" customWidth="1"/>
    <col min="9" max="9" width="17.140625" style="174" customWidth="1"/>
    <col min="10" max="10" width="9.7109375" style="174" customWidth="1"/>
    <col min="11" max="16384" width="9.140625" style="174" customWidth="1"/>
  </cols>
  <sheetData>
    <row r="1" spans="1:9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</row>
    <row r="2" ht="15" customHeight="1"/>
    <row r="3" spans="1:4" ht="15" customHeight="1">
      <c r="A3" s="21" t="s">
        <v>1</v>
      </c>
      <c r="D3" s="21"/>
    </row>
    <row r="4" spans="1:9" ht="15" customHeight="1">
      <c r="A4" s="177" t="s">
        <v>2</v>
      </c>
      <c r="B4" s="178" t="s">
        <v>3</v>
      </c>
      <c r="C4" s="178" t="s">
        <v>3</v>
      </c>
      <c r="D4" s="178" t="s">
        <v>4</v>
      </c>
      <c r="E4" s="178" t="s">
        <v>3</v>
      </c>
      <c r="F4" s="178" t="s">
        <v>3</v>
      </c>
      <c r="G4" s="178" t="s">
        <v>3</v>
      </c>
      <c r="H4" s="178" t="s">
        <v>3</v>
      </c>
      <c r="I4" s="178" t="s">
        <v>3</v>
      </c>
    </row>
    <row r="5" spans="1:9" ht="15" customHeight="1">
      <c r="A5" s="182" t="s">
        <v>5</v>
      </c>
      <c r="B5" s="18" t="s">
        <v>6</v>
      </c>
      <c r="C5" s="18" t="s">
        <v>7</v>
      </c>
      <c r="D5" s="18" t="s">
        <v>8</v>
      </c>
      <c r="E5" s="18" t="s">
        <v>6</v>
      </c>
      <c r="F5" s="18" t="s">
        <v>7</v>
      </c>
      <c r="G5" s="18" t="s">
        <v>9</v>
      </c>
      <c r="H5" s="18" t="s">
        <v>6</v>
      </c>
      <c r="I5" s="18" t="s">
        <v>7</v>
      </c>
    </row>
    <row r="6" spans="1:9" ht="15" customHeight="1">
      <c r="A6" s="182" t="s">
        <v>10</v>
      </c>
      <c r="B6" s="18" t="s">
        <v>3</v>
      </c>
      <c r="C6" s="18" t="s">
        <v>11</v>
      </c>
      <c r="D6" s="18" t="s">
        <v>10</v>
      </c>
      <c r="E6" s="18" t="s">
        <v>3</v>
      </c>
      <c r="F6" s="18" t="s">
        <v>12</v>
      </c>
      <c r="G6" s="18" t="s">
        <v>10</v>
      </c>
      <c r="H6" s="18" t="s">
        <v>3</v>
      </c>
      <c r="I6" s="18" t="s">
        <v>13</v>
      </c>
    </row>
    <row r="7" spans="1:9" ht="15" customHeight="1">
      <c r="A7" s="182" t="s">
        <v>14</v>
      </c>
      <c r="B7" s="18" t="s">
        <v>11</v>
      </c>
      <c r="C7" s="18">
        <v>911.08</v>
      </c>
      <c r="D7" s="18" t="s">
        <v>15</v>
      </c>
      <c r="E7" s="18" t="s">
        <v>16</v>
      </c>
      <c r="F7" s="184"/>
      <c r="G7" s="18" t="s">
        <v>17</v>
      </c>
      <c r="H7" s="18" t="s">
        <v>18</v>
      </c>
      <c r="I7" s="183">
        <v>886.08</v>
      </c>
    </row>
    <row r="8" spans="1:9" ht="15" customHeight="1">
      <c r="A8" s="182" t="s">
        <v>19</v>
      </c>
      <c r="B8" s="18" t="s">
        <v>20</v>
      </c>
      <c r="C8" s="184"/>
      <c r="D8" s="18" t="s">
        <v>21</v>
      </c>
      <c r="E8" s="18" t="s">
        <v>22</v>
      </c>
      <c r="F8" s="184"/>
      <c r="G8" s="18" t="s">
        <v>23</v>
      </c>
      <c r="H8" s="18" t="s">
        <v>24</v>
      </c>
      <c r="I8" s="183">
        <v>850.57</v>
      </c>
    </row>
    <row r="9" spans="1:9" ht="15" customHeight="1">
      <c r="A9" s="182" t="s">
        <v>25</v>
      </c>
      <c r="B9" s="18" t="s">
        <v>12</v>
      </c>
      <c r="C9" s="184"/>
      <c r="D9" s="18" t="s">
        <v>26</v>
      </c>
      <c r="E9" s="18" t="s">
        <v>27</v>
      </c>
      <c r="F9" s="184"/>
      <c r="G9" s="18" t="s">
        <v>28</v>
      </c>
      <c r="H9" s="18" t="s">
        <v>29</v>
      </c>
      <c r="I9" s="183">
        <v>33.23</v>
      </c>
    </row>
    <row r="10" spans="1:9" ht="15" customHeight="1">
      <c r="A10" s="182" t="s">
        <v>30</v>
      </c>
      <c r="B10" s="18" t="s">
        <v>31</v>
      </c>
      <c r="C10" s="184"/>
      <c r="D10" s="18" t="s">
        <v>32</v>
      </c>
      <c r="E10" s="18" t="s">
        <v>33</v>
      </c>
      <c r="F10" s="184"/>
      <c r="G10" s="18" t="s">
        <v>34</v>
      </c>
      <c r="H10" s="18" t="s">
        <v>35</v>
      </c>
      <c r="I10" s="184">
        <v>25</v>
      </c>
    </row>
    <row r="11" spans="1:9" ht="15" customHeight="1">
      <c r="A11" s="182" t="s">
        <v>36</v>
      </c>
      <c r="B11" s="18" t="s">
        <v>13</v>
      </c>
      <c r="C11" s="184"/>
      <c r="D11" s="18" t="s">
        <v>37</v>
      </c>
      <c r="E11" s="18" t="s">
        <v>38</v>
      </c>
      <c r="F11" s="184"/>
      <c r="G11" s="18" t="s">
        <v>39</v>
      </c>
      <c r="H11" s="18" t="s">
        <v>40</v>
      </c>
      <c r="I11" s="184"/>
    </row>
    <row r="12" spans="1:9" ht="15" customHeight="1">
      <c r="A12" s="182" t="s">
        <v>41</v>
      </c>
      <c r="B12" s="18" t="s">
        <v>42</v>
      </c>
      <c r="C12" s="184"/>
      <c r="D12" s="18" t="s">
        <v>43</v>
      </c>
      <c r="E12" s="18" t="s">
        <v>44</v>
      </c>
      <c r="F12" s="184"/>
      <c r="G12" s="18" t="s">
        <v>45</v>
      </c>
      <c r="H12" s="18" t="s">
        <v>46</v>
      </c>
      <c r="I12" s="184"/>
    </row>
    <row r="13" spans="1:9" ht="15" customHeight="1">
      <c r="A13" s="182" t="s">
        <v>47</v>
      </c>
      <c r="B13" s="18" t="s">
        <v>48</v>
      </c>
      <c r="C13" s="184"/>
      <c r="D13" s="18" t="s">
        <v>49</v>
      </c>
      <c r="E13" s="18" t="s">
        <v>50</v>
      </c>
      <c r="F13" s="184"/>
      <c r="G13" s="18" t="s">
        <v>51</v>
      </c>
      <c r="H13" s="18" t="s">
        <v>52</v>
      </c>
      <c r="I13" s="184"/>
    </row>
    <row r="14" spans="1:9" ht="15" customHeight="1">
      <c r="A14" s="224" t="s">
        <v>3</v>
      </c>
      <c r="B14" s="18" t="s">
        <v>53</v>
      </c>
      <c r="C14" s="18"/>
      <c r="D14" s="18" t="s">
        <v>54</v>
      </c>
      <c r="E14" s="18" t="s">
        <v>55</v>
      </c>
      <c r="F14" s="184"/>
      <c r="G14" s="18" t="s">
        <v>56</v>
      </c>
      <c r="H14" s="18" t="s">
        <v>57</v>
      </c>
      <c r="I14" s="184"/>
    </row>
    <row r="15" spans="1:9" ht="15" customHeight="1">
      <c r="A15" s="182" t="s">
        <v>3</v>
      </c>
      <c r="B15" s="18" t="s">
        <v>58</v>
      </c>
      <c r="C15" s="18"/>
      <c r="D15" s="18" t="s">
        <v>59</v>
      </c>
      <c r="E15" s="18" t="s">
        <v>60</v>
      </c>
      <c r="F15" s="183">
        <v>9619028.01</v>
      </c>
      <c r="G15" s="18" t="s">
        <v>61</v>
      </c>
      <c r="H15" s="18" t="s">
        <v>62</v>
      </c>
      <c r="I15" s="184"/>
    </row>
    <row r="16" spans="1:9" ht="15" customHeight="1">
      <c r="A16" s="182" t="s">
        <v>3</v>
      </c>
      <c r="B16" s="18" t="s">
        <v>63</v>
      </c>
      <c r="C16" s="18"/>
      <c r="D16" s="18" t="s">
        <v>64</v>
      </c>
      <c r="E16" s="18" t="s">
        <v>65</v>
      </c>
      <c r="F16" s="184"/>
      <c r="G16" s="18" t="s">
        <v>3</v>
      </c>
      <c r="H16" s="18" t="s">
        <v>66</v>
      </c>
      <c r="I16" s="18"/>
    </row>
    <row r="17" spans="1:9" ht="15" customHeight="1">
      <c r="A17" s="182" t="s">
        <v>3</v>
      </c>
      <c r="B17" s="18" t="s">
        <v>67</v>
      </c>
      <c r="C17" s="18"/>
      <c r="D17" s="18" t="s">
        <v>68</v>
      </c>
      <c r="E17" s="18" t="s">
        <v>69</v>
      </c>
      <c r="F17" s="184"/>
      <c r="G17" s="18" t="s">
        <v>70</v>
      </c>
      <c r="H17" s="18" t="s">
        <v>71</v>
      </c>
      <c r="I17" s="18"/>
    </row>
    <row r="18" spans="1:9" ht="15" customHeight="1">
      <c r="A18" s="182" t="s">
        <v>3</v>
      </c>
      <c r="B18" s="18" t="s">
        <v>72</v>
      </c>
      <c r="C18" s="18"/>
      <c r="D18" s="18" t="s">
        <v>73</v>
      </c>
      <c r="E18" s="18" t="s">
        <v>74</v>
      </c>
      <c r="F18" s="184"/>
      <c r="G18" s="18" t="s">
        <v>75</v>
      </c>
      <c r="H18" s="18" t="s">
        <v>76</v>
      </c>
      <c r="I18" s="18">
        <f>I7+I10</f>
        <v>911.08</v>
      </c>
    </row>
    <row r="19" spans="1:9" ht="15" customHeight="1">
      <c r="A19" s="182" t="s">
        <v>3</v>
      </c>
      <c r="B19" s="18" t="s">
        <v>77</v>
      </c>
      <c r="C19" s="18"/>
      <c r="D19" s="18" t="s">
        <v>78</v>
      </c>
      <c r="E19" s="18" t="s">
        <v>79</v>
      </c>
      <c r="F19" s="184"/>
      <c r="G19" s="18" t="s">
        <v>80</v>
      </c>
      <c r="H19" s="18" t="s">
        <v>81</v>
      </c>
      <c r="I19" s="234">
        <v>850.57</v>
      </c>
    </row>
    <row r="20" spans="1:9" ht="15" customHeight="1">
      <c r="A20" s="182" t="s">
        <v>3</v>
      </c>
      <c r="B20" s="18" t="s">
        <v>82</v>
      </c>
      <c r="C20" s="18"/>
      <c r="D20" s="18" t="s">
        <v>83</v>
      </c>
      <c r="E20" s="18" t="s">
        <v>84</v>
      </c>
      <c r="F20" s="184"/>
      <c r="G20" s="18" t="s">
        <v>85</v>
      </c>
      <c r="H20" s="18" t="s">
        <v>86</v>
      </c>
      <c r="I20" s="18">
        <v>33.23</v>
      </c>
    </row>
    <row r="21" spans="1:9" ht="15" customHeight="1">
      <c r="A21" s="182" t="s">
        <v>3</v>
      </c>
      <c r="B21" s="18" t="s">
        <v>87</v>
      </c>
      <c r="C21" s="18"/>
      <c r="D21" s="18" t="s">
        <v>88</v>
      </c>
      <c r="E21" s="18" t="s">
        <v>89</v>
      </c>
      <c r="F21" s="184"/>
      <c r="G21" s="18" t="s">
        <v>90</v>
      </c>
      <c r="H21" s="18" t="s">
        <v>91</v>
      </c>
      <c r="I21" s="18">
        <v>2.28</v>
      </c>
    </row>
    <row r="22" spans="1:9" ht="15" customHeight="1">
      <c r="A22" s="182" t="s">
        <v>3</v>
      </c>
      <c r="B22" s="18" t="s">
        <v>92</v>
      </c>
      <c r="C22" s="18"/>
      <c r="D22" s="18" t="s">
        <v>93</v>
      </c>
      <c r="E22" s="18" t="s">
        <v>94</v>
      </c>
      <c r="F22" s="184"/>
      <c r="G22" s="18" t="s">
        <v>95</v>
      </c>
      <c r="H22" s="18" t="s">
        <v>96</v>
      </c>
      <c r="I22" s="18"/>
    </row>
    <row r="23" spans="1:9" ht="15" customHeight="1">
      <c r="A23" s="182" t="s">
        <v>3</v>
      </c>
      <c r="B23" s="18" t="s">
        <v>97</v>
      </c>
      <c r="C23" s="18"/>
      <c r="D23" s="18" t="s">
        <v>98</v>
      </c>
      <c r="E23" s="18" t="s">
        <v>99</v>
      </c>
      <c r="F23" s="184"/>
      <c r="G23" s="18" t="s">
        <v>100</v>
      </c>
      <c r="H23" s="18" t="s">
        <v>101</v>
      </c>
      <c r="I23" s="18" t="s">
        <v>102</v>
      </c>
    </row>
    <row r="24" spans="1:9" ht="15" customHeight="1">
      <c r="A24" s="182" t="s">
        <v>3</v>
      </c>
      <c r="B24" s="18" t="s">
        <v>103</v>
      </c>
      <c r="C24" s="18"/>
      <c r="D24" s="18" t="s">
        <v>104</v>
      </c>
      <c r="E24" s="18" t="s">
        <v>105</v>
      </c>
      <c r="F24" s="184"/>
      <c r="G24" s="18" t="s">
        <v>106</v>
      </c>
      <c r="H24" s="18" t="s">
        <v>107</v>
      </c>
      <c r="I24" s="18"/>
    </row>
    <row r="25" spans="1:9" ht="15" customHeight="1">
      <c r="A25" s="182" t="s">
        <v>3</v>
      </c>
      <c r="B25" s="18" t="s">
        <v>108</v>
      </c>
      <c r="C25" s="18"/>
      <c r="D25" s="18" t="s">
        <v>109</v>
      </c>
      <c r="E25" s="18" t="s">
        <v>110</v>
      </c>
      <c r="F25" s="184"/>
      <c r="G25" s="18" t="s">
        <v>111</v>
      </c>
      <c r="H25" s="18" t="s">
        <v>112</v>
      </c>
      <c r="I25" s="18"/>
    </row>
    <row r="26" spans="1:9" ht="15" customHeight="1">
      <c r="A26" s="182" t="s">
        <v>3</v>
      </c>
      <c r="B26" s="18" t="s">
        <v>113</v>
      </c>
      <c r="C26" s="18"/>
      <c r="D26" s="18" t="s">
        <v>114</v>
      </c>
      <c r="E26" s="18" t="s">
        <v>115</v>
      </c>
      <c r="F26" s="184"/>
      <c r="G26" s="18" t="s">
        <v>116</v>
      </c>
      <c r="H26" s="18" t="s">
        <v>117</v>
      </c>
      <c r="I26" s="18"/>
    </row>
    <row r="27" spans="1:9" ht="15" customHeight="1">
      <c r="A27" s="182" t="s">
        <v>3</v>
      </c>
      <c r="B27" s="18" t="s">
        <v>118</v>
      </c>
      <c r="C27" s="18"/>
      <c r="D27" s="18" t="s">
        <v>119</v>
      </c>
      <c r="E27" s="18" t="s">
        <v>120</v>
      </c>
      <c r="F27" s="184"/>
      <c r="G27" s="18" t="s">
        <v>121</v>
      </c>
      <c r="H27" s="18" t="s">
        <v>122</v>
      </c>
      <c r="I27" s="18"/>
    </row>
    <row r="28" spans="1:9" ht="15" customHeight="1">
      <c r="A28" s="182" t="s">
        <v>3</v>
      </c>
      <c r="B28" s="18" t="s">
        <v>123</v>
      </c>
      <c r="C28" s="18"/>
      <c r="D28" s="18" t="s">
        <v>124</v>
      </c>
      <c r="E28" s="18" t="s">
        <v>125</v>
      </c>
      <c r="F28" s="184"/>
      <c r="G28" s="18" t="s">
        <v>126</v>
      </c>
      <c r="H28" s="18" t="s">
        <v>127</v>
      </c>
      <c r="I28" s="18"/>
    </row>
    <row r="29" spans="1:9" ht="15" customHeight="1">
      <c r="A29" s="225" t="s">
        <v>3</v>
      </c>
      <c r="B29" s="226" t="s">
        <v>128</v>
      </c>
      <c r="C29" s="226"/>
      <c r="D29" s="18" t="s">
        <v>3</v>
      </c>
      <c r="E29" s="18" t="s">
        <v>129</v>
      </c>
      <c r="F29" s="18"/>
      <c r="G29" s="18" t="s">
        <v>3</v>
      </c>
      <c r="H29" s="18" t="s">
        <v>130</v>
      </c>
      <c r="I29" s="18"/>
    </row>
    <row r="30" spans="1:9" ht="15" customHeight="1">
      <c r="A30" s="227" t="s">
        <v>131</v>
      </c>
      <c r="B30" s="228" t="s">
        <v>132</v>
      </c>
      <c r="C30" s="18">
        <v>911.08</v>
      </c>
      <c r="D30" s="229" t="s">
        <v>133</v>
      </c>
      <c r="E30" s="229" t="s">
        <v>3</v>
      </c>
      <c r="F30" s="230" t="s">
        <v>3</v>
      </c>
      <c r="G30" s="229" t="s">
        <v>3</v>
      </c>
      <c r="H30" s="18" t="s">
        <v>134</v>
      </c>
      <c r="I30" s="183">
        <f>I21+I20+I19+I10</f>
        <v>911.08</v>
      </c>
    </row>
    <row r="31" spans="1:9" ht="15" customHeight="1">
      <c r="A31" s="231"/>
      <c r="B31" s="231"/>
      <c r="C31" s="231"/>
      <c r="D31" s="232" t="s">
        <v>3</v>
      </c>
      <c r="E31" s="232" t="s">
        <v>3</v>
      </c>
      <c r="F31" s="233" t="s">
        <v>3</v>
      </c>
      <c r="G31" s="232" t="s">
        <v>3</v>
      </c>
      <c r="H31" s="232" t="s">
        <v>3</v>
      </c>
      <c r="I31" s="233"/>
    </row>
    <row r="33" ht="14.2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53" right="0.44" top="0.75" bottom="0.65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1">
      <selection activeCell="G9" sqref="G9"/>
    </sheetView>
  </sheetViews>
  <sheetFormatPr defaultColWidth="9.140625" defaultRowHeight="12.75"/>
  <cols>
    <col min="1" max="1" width="22.140625" style="196" customWidth="1"/>
    <col min="2" max="2" width="3.00390625" style="196" customWidth="1"/>
    <col min="3" max="3" width="11.00390625" style="196" customWidth="1"/>
    <col min="4" max="4" width="21.00390625" style="196" customWidth="1"/>
    <col min="5" max="5" width="3.28125" style="196" customWidth="1"/>
    <col min="6" max="6" width="8.57421875" style="196" customWidth="1"/>
    <col min="7" max="7" width="9.8515625" style="196" customWidth="1"/>
    <col min="8" max="8" width="6.8515625" style="196" customWidth="1"/>
    <col min="9" max="9" width="17.8515625" style="196" customWidth="1"/>
    <col min="10" max="10" width="3.140625" style="196" customWidth="1"/>
    <col min="11" max="11" width="11.28125" style="196" customWidth="1"/>
    <col min="12" max="12" width="12.57421875" style="196" customWidth="1"/>
    <col min="13" max="13" width="12.140625" style="196" customWidth="1"/>
    <col min="14" max="14" width="9.7109375" style="196" customWidth="1"/>
    <col min="15" max="16384" width="9.140625" style="196" customWidth="1"/>
  </cols>
  <sheetData>
    <row r="2" spans="1:13" ht="35.25" customHeight="1">
      <c r="A2" s="197" t="s">
        <v>135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ht="14.25">
      <c r="A3" s="198" t="s">
        <v>1</v>
      </c>
    </row>
    <row r="4" spans="1:13" s="195" customFormat="1" ht="15" customHeight="1">
      <c r="A4" s="199" t="s">
        <v>136</v>
      </c>
      <c r="B4" s="200" t="s">
        <v>3</v>
      </c>
      <c r="C4" s="200" t="s">
        <v>3</v>
      </c>
      <c r="D4" s="200" t="s">
        <v>137</v>
      </c>
      <c r="E4" s="200" t="s">
        <v>3</v>
      </c>
      <c r="F4" s="200" t="s">
        <v>3</v>
      </c>
      <c r="G4" s="200" t="s">
        <v>3</v>
      </c>
      <c r="H4" s="200" t="s">
        <v>3</v>
      </c>
      <c r="I4" s="200" t="s">
        <v>137</v>
      </c>
      <c r="J4" s="200" t="s">
        <v>3</v>
      </c>
      <c r="K4" s="200" t="s">
        <v>3</v>
      </c>
      <c r="L4" s="200" t="s">
        <v>3</v>
      </c>
      <c r="M4" s="200" t="s">
        <v>3</v>
      </c>
    </row>
    <row r="5" spans="1:13" s="195" customFormat="1" ht="14.25" customHeight="1">
      <c r="A5" s="201" t="s">
        <v>138</v>
      </c>
      <c r="B5" s="202" t="s">
        <v>6</v>
      </c>
      <c r="C5" s="202" t="s">
        <v>7</v>
      </c>
      <c r="D5" s="202" t="s">
        <v>139</v>
      </c>
      <c r="E5" s="202" t="s">
        <v>6</v>
      </c>
      <c r="F5" s="203" t="s">
        <v>7</v>
      </c>
      <c r="G5" s="203" t="s">
        <v>3</v>
      </c>
      <c r="H5" s="203" t="s">
        <v>3</v>
      </c>
      <c r="I5" s="202" t="s">
        <v>139</v>
      </c>
      <c r="J5" s="202" t="s">
        <v>6</v>
      </c>
      <c r="K5" s="203" t="s">
        <v>7</v>
      </c>
      <c r="L5" s="203" t="s">
        <v>3</v>
      </c>
      <c r="M5" s="203" t="s">
        <v>3</v>
      </c>
    </row>
    <row r="6" spans="1:13" s="195" customFormat="1" ht="53.25" customHeight="1">
      <c r="A6" s="201" t="s">
        <v>3</v>
      </c>
      <c r="B6" s="202" t="s">
        <v>3</v>
      </c>
      <c r="C6" s="202" t="s">
        <v>3</v>
      </c>
      <c r="D6" s="202" t="s">
        <v>3</v>
      </c>
      <c r="E6" s="202" t="s">
        <v>3</v>
      </c>
      <c r="F6" s="203" t="s">
        <v>140</v>
      </c>
      <c r="G6" s="202" t="s">
        <v>141</v>
      </c>
      <c r="H6" s="202" t="s">
        <v>142</v>
      </c>
      <c r="I6" s="202" t="s">
        <v>3</v>
      </c>
      <c r="J6" s="202" t="s">
        <v>3</v>
      </c>
      <c r="K6" s="203" t="s">
        <v>140</v>
      </c>
      <c r="L6" s="202" t="s">
        <v>141</v>
      </c>
      <c r="M6" s="216" t="s">
        <v>142</v>
      </c>
    </row>
    <row r="7" spans="1:13" s="195" customFormat="1" ht="15" customHeight="1">
      <c r="A7" s="204" t="s">
        <v>143</v>
      </c>
      <c r="B7" s="203" t="s">
        <v>3</v>
      </c>
      <c r="C7" s="203" t="s">
        <v>11</v>
      </c>
      <c r="D7" s="203" t="s">
        <v>143</v>
      </c>
      <c r="E7" s="203" t="s">
        <v>3</v>
      </c>
      <c r="F7" s="203" t="s">
        <v>12</v>
      </c>
      <c r="G7" s="203" t="s">
        <v>31</v>
      </c>
      <c r="H7" s="203" t="s">
        <v>13</v>
      </c>
      <c r="I7" s="203" t="s">
        <v>143</v>
      </c>
      <c r="J7" s="203" t="s">
        <v>3</v>
      </c>
      <c r="K7" s="203" t="s">
        <v>58</v>
      </c>
      <c r="L7" s="203" t="s">
        <v>63</v>
      </c>
      <c r="M7" s="203" t="s">
        <v>67</v>
      </c>
    </row>
    <row r="8" spans="1:13" s="195" customFormat="1" ht="15" customHeight="1">
      <c r="A8" s="205" t="s">
        <v>144</v>
      </c>
      <c r="B8" s="203" t="s">
        <v>11</v>
      </c>
      <c r="C8" s="206">
        <v>911.08</v>
      </c>
      <c r="D8" s="207" t="s">
        <v>15</v>
      </c>
      <c r="E8" s="203" t="s">
        <v>145</v>
      </c>
      <c r="F8" s="206">
        <v>961.9</v>
      </c>
      <c r="G8" s="206">
        <v>961.9</v>
      </c>
      <c r="H8" s="208"/>
      <c r="I8" s="207" t="s">
        <v>146</v>
      </c>
      <c r="J8" s="203" t="s">
        <v>105</v>
      </c>
      <c r="K8" s="217">
        <v>886.08</v>
      </c>
      <c r="L8" s="217">
        <v>886.08</v>
      </c>
      <c r="M8" s="208"/>
    </row>
    <row r="9" spans="1:13" s="195" customFormat="1" ht="15" customHeight="1">
      <c r="A9" s="205" t="s">
        <v>147</v>
      </c>
      <c r="B9" s="203" t="s">
        <v>20</v>
      </c>
      <c r="C9" s="208"/>
      <c r="D9" s="207" t="s">
        <v>21</v>
      </c>
      <c r="E9" s="203" t="s">
        <v>148</v>
      </c>
      <c r="F9" s="208"/>
      <c r="G9" s="206"/>
      <c r="H9" s="208"/>
      <c r="I9" s="207" t="s">
        <v>23</v>
      </c>
      <c r="J9" s="203" t="s">
        <v>110</v>
      </c>
      <c r="K9" s="217">
        <v>850.57</v>
      </c>
      <c r="L9" s="217">
        <v>850.57</v>
      </c>
      <c r="M9" s="208"/>
    </row>
    <row r="10" spans="1:13" s="195" customFormat="1" ht="15" customHeight="1">
      <c r="A10" s="205" t="s">
        <v>3</v>
      </c>
      <c r="B10" s="203" t="s">
        <v>12</v>
      </c>
      <c r="C10" s="209"/>
      <c r="D10" s="207" t="s">
        <v>26</v>
      </c>
      <c r="E10" s="203" t="s">
        <v>149</v>
      </c>
      <c r="F10" s="208"/>
      <c r="G10" s="208"/>
      <c r="H10" s="208"/>
      <c r="I10" s="207" t="s">
        <v>28</v>
      </c>
      <c r="J10" s="203" t="s">
        <v>115</v>
      </c>
      <c r="K10" s="218">
        <v>33.23</v>
      </c>
      <c r="L10" s="217">
        <v>33.23</v>
      </c>
      <c r="M10" s="208"/>
    </row>
    <row r="11" spans="1:13" s="195" customFormat="1" ht="15" customHeight="1">
      <c r="A11" s="205" t="s">
        <v>3</v>
      </c>
      <c r="B11" s="203" t="s">
        <v>31</v>
      </c>
      <c r="C11" s="209"/>
      <c r="D11" s="207" t="s">
        <v>32</v>
      </c>
      <c r="E11" s="203" t="s">
        <v>150</v>
      </c>
      <c r="F11" s="208"/>
      <c r="G11" s="208"/>
      <c r="H11" s="208"/>
      <c r="I11" s="207" t="s">
        <v>151</v>
      </c>
      <c r="J11" s="203" t="s">
        <v>120</v>
      </c>
      <c r="K11" s="218">
        <v>25</v>
      </c>
      <c r="L11" s="217">
        <v>25</v>
      </c>
      <c r="M11" s="208"/>
    </row>
    <row r="12" spans="1:13" s="195" customFormat="1" ht="15" customHeight="1">
      <c r="A12" s="205" t="s">
        <v>3</v>
      </c>
      <c r="B12" s="203" t="s">
        <v>13</v>
      </c>
      <c r="C12" s="209"/>
      <c r="D12" s="207" t="s">
        <v>37</v>
      </c>
      <c r="E12" s="203" t="s">
        <v>152</v>
      </c>
      <c r="F12" s="208"/>
      <c r="G12" s="208"/>
      <c r="H12" s="208"/>
      <c r="I12" s="207" t="s">
        <v>39</v>
      </c>
      <c r="J12" s="203" t="s">
        <v>125</v>
      </c>
      <c r="K12" s="219"/>
      <c r="L12" s="219"/>
      <c r="M12" s="208"/>
    </row>
    <row r="13" spans="1:13" s="195" customFormat="1" ht="15" customHeight="1">
      <c r="A13" s="205" t="s">
        <v>3</v>
      </c>
      <c r="B13" s="203" t="s">
        <v>42</v>
      </c>
      <c r="C13" s="209"/>
      <c r="D13" s="207" t="s">
        <v>43</v>
      </c>
      <c r="E13" s="203" t="s">
        <v>153</v>
      </c>
      <c r="F13" s="208"/>
      <c r="G13" s="208"/>
      <c r="H13" s="208"/>
      <c r="I13" s="207" t="s">
        <v>45</v>
      </c>
      <c r="J13" s="203" t="s">
        <v>129</v>
      </c>
      <c r="K13" s="219"/>
      <c r="L13" s="219"/>
      <c r="M13" s="208"/>
    </row>
    <row r="14" spans="1:13" s="195" customFormat="1" ht="15" customHeight="1">
      <c r="A14" s="205" t="s">
        <v>3</v>
      </c>
      <c r="B14" s="203" t="s">
        <v>48</v>
      </c>
      <c r="C14" s="209"/>
      <c r="D14" s="207" t="s">
        <v>49</v>
      </c>
      <c r="E14" s="203" t="s">
        <v>16</v>
      </c>
      <c r="F14" s="208"/>
      <c r="G14" s="208"/>
      <c r="H14" s="208"/>
      <c r="I14" s="207" t="s">
        <v>3</v>
      </c>
      <c r="J14" s="203" t="s">
        <v>18</v>
      </c>
      <c r="K14" s="220"/>
      <c r="L14" s="220"/>
      <c r="M14" s="209"/>
    </row>
    <row r="15" spans="1:13" s="195" customFormat="1" ht="15" customHeight="1">
      <c r="A15" s="205" t="s">
        <v>3</v>
      </c>
      <c r="B15" s="203" t="s">
        <v>53</v>
      </c>
      <c r="C15" s="209"/>
      <c r="D15" s="207" t="s">
        <v>54</v>
      </c>
      <c r="E15" s="203" t="s">
        <v>22</v>
      </c>
      <c r="F15" s="208"/>
      <c r="G15" s="208"/>
      <c r="H15" s="208"/>
      <c r="I15" s="207" t="s">
        <v>3</v>
      </c>
      <c r="J15" s="203" t="s">
        <v>24</v>
      </c>
      <c r="K15" s="220"/>
      <c r="L15" s="220"/>
      <c r="M15" s="209"/>
    </row>
    <row r="16" spans="1:13" s="195" customFormat="1" ht="15" customHeight="1">
      <c r="A16" s="205" t="s">
        <v>3</v>
      </c>
      <c r="B16" s="203" t="s">
        <v>58</v>
      </c>
      <c r="C16" s="209"/>
      <c r="D16" s="210" t="s">
        <v>59</v>
      </c>
      <c r="E16" s="203" t="s">
        <v>27</v>
      </c>
      <c r="F16" s="208"/>
      <c r="G16" s="208"/>
      <c r="H16" s="208"/>
      <c r="I16" s="203" t="s">
        <v>3</v>
      </c>
      <c r="J16" s="203" t="s">
        <v>29</v>
      </c>
      <c r="K16" s="220"/>
      <c r="L16" s="220"/>
      <c r="M16" s="209"/>
    </row>
    <row r="17" spans="1:13" s="195" customFormat="1" ht="15" customHeight="1">
      <c r="A17" s="205" t="s">
        <v>3</v>
      </c>
      <c r="B17" s="203" t="s">
        <v>63</v>
      </c>
      <c r="C17" s="209"/>
      <c r="D17" s="207" t="s">
        <v>64</v>
      </c>
      <c r="E17" s="203" t="s">
        <v>33</v>
      </c>
      <c r="F17" s="208"/>
      <c r="G17" s="208"/>
      <c r="H17" s="208"/>
      <c r="I17" s="207" t="s">
        <v>3</v>
      </c>
      <c r="J17" s="203" t="s">
        <v>35</v>
      </c>
      <c r="K17" s="220"/>
      <c r="L17" s="220"/>
      <c r="M17" s="209"/>
    </row>
    <row r="18" spans="1:13" s="195" customFormat="1" ht="15" customHeight="1">
      <c r="A18" s="205" t="s">
        <v>3</v>
      </c>
      <c r="B18" s="203" t="s">
        <v>67</v>
      </c>
      <c r="C18" s="209"/>
      <c r="D18" s="207" t="s">
        <v>68</v>
      </c>
      <c r="E18" s="203" t="s">
        <v>38</v>
      </c>
      <c r="F18" s="208"/>
      <c r="G18" s="208"/>
      <c r="H18" s="208"/>
      <c r="I18" s="203" t="s">
        <v>70</v>
      </c>
      <c r="J18" s="203" t="s">
        <v>40</v>
      </c>
      <c r="K18" s="221">
        <v>911.08</v>
      </c>
      <c r="L18" s="221">
        <v>911.08</v>
      </c>
      <c r="M18" s="222"/>
    </row>
    <row r="19" spans="1:13" s="195" customFormat="1" ht="15" customHeight="1">
      <c r="A19" s="205" t="s">
        <v>3</v>
      </c>
      <c r="B19" s="203" t="s">
        <v>72</v>
      </c>
      <c r="C19" s="209"/>
      <c r="D19" s="207" t="s">
        <v>73</v>
      </c>
      <c r="E19" s="203" t="s">
        <v>44</v>
      </c>
      <c r="F19" s="208"/>
      <c r="G19" s="208"/>
      <c r="H19" s="208"/>
      <c r="I19" s="207" t="s">
        <v>154</v>
      </c>
      <c r="J19" s="203" t="s">
        <v>46</v>
      </c>
      <c r="K19" s="223">
        <v>850.57</v>
      </c>
      <c r="L19" s="223">
        <v>850.57</v>
      </c>
      <c r="M19" s="222"/>
    </row>
    <row r="20" spans="1:13" s="195" customFormat="1" ht="15" customHeight="1">
      <c r="A20" s="205" t="s">
        <v>3</v>
      </c>
      <c r="B20" s="203" t="s">
        <v>77</v>
      </c>
      <c r="C20" s="209"/>
      <c r="D20" s="207" t="s">
        <v>78</v>
      </c>
      <c r="E20" s="203" t="s">
        <v>50</v>
      </c>
      <c r="F20" s="208"/>
      <c r="G20" s="208"/>
      <c r="H20" s="208"/>
      <c r="I20" s="207" t="s">
        <v>155</v>
      </c>
      <c r="J20" s="203" t="s">
        <v>52</v>
      </c>
      <c r="K20" s="221">
        <v>33.23</v>
      </c>
      <c r="L20" s="221">
        <v>33.23</v>
      </c>
      <c r="M20" s="222"/>
    </row>
    <row r="21" spans="1:13" s="195" customFormat="1" ht="15" customHeight="1">
      <c r="A21" s="205" t="s">
        <v>3</v>
      </c>
      <c r="B21" s="203" t="s">
        <v>82</v>
      </c>
      <c r="C21" s="209"/>
      <c r="D21" s="207" t="s">
        <v>83</v>
      </c>
      <c r="E21" s="203" t="s">
        <v>55</v>
      </c>
      <c r="F21" s="208"/>
      <c r="G21" s="208"/>
      <c r="H21" s="208"/>
      <c r="I21" s="207" t="s">
        <v>156</v>
      </c>
      <c r="J21" s="203" t="s">
        <v>57</v>
      </c>
      <c r="K21" s="221">
        <v>2.28</v>
      </c>
      <c r="L21" s="221">
        <v>2.28</v>
      </c>
      <c r="M21" s="222"/>
    </row>
    <row r="22" spans="1:13" s="195" customFormat="1" ht="15" customHeight="1">
      <c r="A22" s="205" t="s">
        <v>3</v>
      </c>
      <c r="B22" s="203" t="s">
        <v>87</v>
      </c>
      <c r="C22" s="209"/>
      <c r="D22" s="207" t="s">
        <v>88</v>
      </c>
      <c r="E22" s="203" t="s">
        <v>60</v>
      </c>
      <c r="F22" s="208"/>
      <c r="G22" s="208"/>
      <c r="H22" s="208"/>
      <c r="I22" s="207" t="s">
        <v>95</v>
      </c>
      <c r="J22" s="203" t="s">
        <v>62</v>
      </c>
      <c r="K22" s="222"/>
      <c r="L22" s="222"/>
      <c r="M22" s="222"/>
    </row>
    <row r="23" spans="1:13" s="195" customFormat="1" ht="15" customHeight="1">
      <c r="A23" s="205" t="s">
        <v>3</v>
      </c>
      <c r="B23" s="203" t="s">
        <v>92</v>
      </c>
      <c r="C23" s="209"/>
      <c r="D23" s="207" t="s">
        <v>93</v>
      </c>
      <c r="E23" s="203" t="s">
        <v>65</v>
      </c>
      <c r="F23" s="208"/>
      <c r="G23" s="208"/>
      <c r="H23" s="208"/>
      <c r="I23" s="207" t="s">
        <v>100</v>
      </c>
      <c r="J23" s="203" t="s">
        <v>66</v>
      </c>
      <c r="K23" s="222"/>
      <c r="L23" s="222"/>
      <c r="M23" s="222"/>
    </row>
    <row r="24" spans="1:13" s="195" customFormat="1" ht="15" customHeight="1">
      <c r="A24" s="205" t="s">
        <v>3</v>
      </c>
      <c r="B24" s="203" t="s">
        <v>97</v>
      </c>
      <c r="C24" s="209"/>
      <c r="D24" s="207" t="s">
        <v>98</v>
      </c>
      <c r="E24" s="203" t="s">
        <v>69</v>
      </c>
      <c r="F24" s="208"/>
      <c r="G24" s="208"/>
      <c r="H24" s="208"/>
      <c r="I24" s="207" t="s">
        <v>106</v>
      </c>
      <c r="J24" s="203" t="s">
        <v>71</v>
      </c>
      <c r="K24" s="222"/>
      <c r="L24" s="222"/>
      <c r="M24" s="222"/>
    </row>
    <row r="25" spans="1:13" s="195" customFormat="1" ht="15" customHeight="1">
      <c r="A25" s="205" t="s">
        <v>3</v>
      </c>
      <c r="B25" s="203" t="s">
        <v>103</v>
      </c>
      <c r="C25" s="209"/>
      <c r="D25" s="207" t="s">
        <v>104</v>
      </c>
      <c r="E25" s="203" t="s">
        <v>74</v>
      </c>
      <c r="F25" s="208"/>
      <c r="G25" s="208"/>
      <c r="H25" s="208"/>
      <c r="I25" s="207" t="s">
        <v>111</v>
      </c>
      <c r="J25" s="203" t="s">
        <v>76</v>
      </c>
      <c r="K25" s="222"/>
      <c r="L25" s="222"/>
      <c r="M25" s="222"/>
    </row>
    <row r="26" spans="1:13" s="195" customFormat="1" ht="15" customHeight="1">
      <c r="A26" s="205" t="s">
        <v>3</v>
      </c>
      <c r="B26" s="203" t="s">
        <v>108</v>
      </c>
      <c r="C26" s="209"/>
      <c r="D26" s="207" t="s">
        <v>109</v>
      </c>
      <c r="E26" s="203" t="s">
        <v>79</v>
      </c>
      <c r="F26" s="208"/>
      <c r="G26" s="208"/>
      <c r="H26" s="208"/>
      <c r="I26" s="207" t="s">
        <v>116</v>
      </c>
      <c r="J26" s="203" t="s">
        <v>81</v>
      </c>
      <c r="K26" s="222"/>
      <c r="L26" s="222"/>
      <c r="M26" s="222"/>
    </row>
    <row r="27" spans="1:13" s="195" customFormat="1" ht="15" customHeight="1">
      <c r="A27" s="205" t="s">
        <v>3</v>
      </c>
      <c r="B27" s="203" t="s">
        <v>113</v>
      </c>
      <c r="C27" s="209"/>
      <c r="D27" s="207" t="s">
        <v>114</v>
      </c>
      <c r="E27" s="203" t="s">
        <v>84</v>
      </c>
      <c r="F27" s="208"/>
      <c r="G27" s="208"/>
      <c r="H27" s="208"/>
      <c r="I27" s="207" t="s">
        <v>157</v>
      </c>
      <c r="J27" s="203" t="s">
        <v>86</v>
      </c>
      <c r="K27" s="222"/>
      <c r="L27" s="222"/>
      <c r="M27" s="222"/>
    </row>
    <row r="28" spans="1:13" s="195" customFormat="1" ht="15" customHeight="1">
      <c r="A28" s="205" t="s">
        <v>3</v>
      </c>
      <c r="B28" s="203" t="s">
        <v>118</v>
      </c>
      <c r="C28" s="209"/>
      <c r="D28" s="207" t="s">
        <v>119</v>
      </c>
      <c r="E28" s="203" t="s">
        <v>89</v>
      </c>
      <c r="F28" s="208"/>
      <c r="G28" s="208"/>
      <c r="H28" s="208"/>
      <c r="I28" s="207" t="s">
        <v>158</v>
      </c>
      <c r="J28" s="203" t="s">
        <v>91</v>
      </c>
      <c r="K28" s="222"/>
      <c r="L28" s="222"/>
      <c r="M28" s="222"/>
    </row>
    <row r="29" spans="1:13" s="195" customFormat="1" ht="15" customHeight="1">
      <c r="A29" s="205" t="s">
        <v>3</v>
      </c>
      <c r="B29" s="203" t="s">
        <v>123</v>
      </c>
      <c r="C29" s="209"/>
      <c r="D29" s="207" t="s">
        <v>124</v>
      </c>
      <c r="E29" s="203" t="s">
        <v>94</v>
      </c>
      <c r="F29" s="208"/>
      <c r="G29" s="208"/>
      <c r="H29" s="208"/>
      <c r="I29" s="207" t="s">
        <v>3</v>
      </c>
      <c r="J29" s="203" t="s">
        <v>96</v>
      </c>
      <c r="K29" s="209"/>
      <c r="L29" s="209"/>
      <c r="M29" s="209"/>
    </row>
    <row r="30" spans="1:13" s="195" customFormat="1" ht="11.25" customHeight="1">
      <c r="A30" s="205" t="s">
        <v>3</v>
      </c>
      <c r="B30" s="203" t="s">
        <v>128</v>
      </c>
      <c r="C30" s="209"/>
      <c r="D30" s="207" t="s">
        <v>3</v>
      </c>
      <c r="E30" s="203" t="s">
        <v>99</v>
      </c>
      <c r="F30" s="209" t="s">
        <v>3</v>
      </c>
      <c r="G30" s="209" t="s">
        <v>3</v>
      </c>
      <c r="H30" s="209" t="s">
        <v>3</v>
      </c>
      <c r="I30" s="207" t="s">
        <v>3</v>
      </c>
      <c r="J30" s="203" t="s">
        <v>101</v>
      </c>
      <c r="K30" s="209"/>
      <c r="L30" s="209"/>
      <c r="M30" s="209"/>
    </row>
    <row r="31" spans="1:13" s="195" customFormat="1" ht="15" customHeight="1">
      <c r="A31" s="211" t="s">
        <v>131</v>
      </c>
      <c r="B31" s="203" t="s">
        <v>132</v>
      </c>
      <c r="C31" s="206">
        <v>911.08</v>
      </c>
      <c r="D31" s="212" t="s">
        <v>133</v>
      </c>
      <c r="E31" s="212" t="s">
        <v>3</v>
      </c>
      <c r="F31" s="212" t="s">
        <v>3</v>
      </c>
      <c r="G31" s="212" t="s">
        <v>3</v>
      </c>
      <c r="H31" s="212" t="s">
        <v>3</v>
      </c>
      <c r="I31" s="212" t="s">
        <v>133</v>
      </c>
      <c r="J31" s="203" t="s">
        <v>107</v>
      </c>
      <c r="K31" s="206">
        <f>K9+K10+K11+L21</f>
        <v>911.08</v>
      </c>
      <c r="L31" s="206">
        <f>L9+L10+L11+L21</f>
        <v>911.08</v>
      </c>
      <c r="M31" s="208"/>
    </row>
    <row r="32" spans="1:13" ht="15" customHeight="1">
      <c r="A32" s="213"/>
      <c r="B32" s="213"/>
      <c r="C32" s="213"/>
      <c r="D32" s="213"/>
      <c r="E32" s="214" t="s">
        <v>3</v>
      </c>
      <c r="F32" s="215" t="s">
        <v>3</v>
      </c>
      <c r="G32" s="213" t="s">
        <v>3</v>
      </c>
      <c r="H32" s="213" t="s">
        <v>3</v>
      </c>
      <c r="I32" s="215" t="s">
        <v>3</v>
      </c>
      <c r="J32" s="215" t="s">
        <v>3</v>
      </c>
      <c r="K32" s="215" t="s">
        <v>3</v>
      </c>
      <c r="L32" s="215" t="s">
        <v>3</v>
      </c>
      <c r="M32" s="215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39" right="0.28" top="0.47" bottom="0.47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K10" sqref="K10"/>
    </sheetView>
  </sheetViews>
  <sheetFormatPr defaultColWidth="9.140625" defaultRowHeight="12.75"/>
  <cols>
    <col min="1" max="3" width="3.140625" style="188" customWidth="1"/>
    <col min="4" max="4" width="24.00390625" style="188" customWidth="1"/>
    <col min="5" max="6" width="13.57421875" style="188" customWidth="1"/>
    <col min="7" max="7" width="9.421875" style="188" customWidth="1"/>
    <col min="8" max="8" width="5.8515625" style="188" customWidth="1"/>
    <col min="9" max="9" width="6.28125" style="188" customWidth="1"/>
    <col min="10" max="10" width="10.00390625" style="188" customWidth="1"/>
    <col min="11" max="11" width="7.00390625" style="188" customWidth="1"/>
    <col min="12" max="12" width="12.421875" style="188" customWidth="1"/>
    <col min="13" max="13" width="16.00390625" style="188" customWidth="1"/>
    <col min="14" max="14" width="9.7109375" style="188" customWidth="1"/>
    <col min="15" max="16384" width="9.140625" style="188" customWidth="1"/>
  </cols>
  <sheetData>
    <row r="1" spans="1:13" ht="27">
      <c r="A1" s="175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ht="14.25">
      <c r="M2" s="22"/>
    </row>
    <row r="3" spans="1:13" ht="19.5" customHeight="1">
      <c r="A3" s="189" t="s">
        <v>1</v>
      </c>
      <c r="H3" s="21"/>
      <c r="M3" s="22"/>
    </row>
    <row r="4" spans="1:13" ht="19.5" customHeight="1">
      <c r="A4" s="177" t="s">
        <v>5</v>
      </c>
      <c r="B4" s="178" t="s">
        <v>3</v>
      </c>
      <c r="C4" s="178" t="s">
        <v>3</v>
      </c>
      <c r="D4" s="178" t="s">
        <v>3</v>
      </c>
      <c r="E4" s="179" t="s">
        <v>131</v>
      </c>
      <c r="F4" s="179" t="s">
        <v>160</v>
      </c>
      <c r="G4" s="179" t="s">
        <v>161</v>
      </c>
      <c r="H4" s="179" t="s">
        <v>162</v>
      </c>
      <c r="I4" s="179" t="s">
        <v>163</v>
      </c>
      <c r="J4" s="179" t="s">
        <v>164</v>
      </c>
      <c r="K4" s="179" t="s">
        <v>165</v>
      </c>
      <c r="L4" s="179" t="s">
        <v>3</v>
      </c>
      <c r="M4" s="185" t="s">
        <v>3</v>
      </c>
    </row>
    <row r="5" spans="1:13" ht="19.5" customHeight="1">
      <c r="A5" s="180" t="s">
        <v>166</v>
      </c>
      <c r="B5" s="181" t="s">
        <v>3</v>
      </c>
      <c r="C5" s="181" t="s">
        <v>3</v>
      </c>
      <c r="D5" s="18" t="s">
        <v>167</v>
      </c>
      <c r="E5" s="181" t="s">
        <v>3</v>
      </c>
      <c r="F5" s="181" t="s">
        <v>3</v>
      </c>
      <c r="G5" s="181" t="s">
        <v>3</v>
      </c>
      <c r="H5" s="181" t="s">
        <v>3</v>
      </c>
      <c r="I5" s="181" t="s">
        <v>3</v>
      </c>
      <c r="J5" s="181" t="s">
        <v>3</v>
      </c>
      <c r="K5" s="181" t="s">
        <v>140</v>
      </c>
      <c r="L5" s="192" t="s">
        <v>168</v>
      </c>
      <c r="M5" s="193" t="s">
        <v>3</v>
      </c>
    </row>
    <row r="6" spans="1:13" ht="19.5" customHeight="1">
      <c r="A6" s="180" t="s">
        <v>3</v>
      </c>
      <c r="B6" s="181" t="s">
        <v>3</v>
      </c>
      <c r="C6" s="181" t="s">
        <v>3</v>
      </c>
      <c r="D6" s="18" t="s">
        <v>3</v>
      </c>
      <c r="E6" s="181" t="s">
        <v>3</v>
      </c>
      <c r="F6" s="181" t="s">
        <v>3</v>
      </c>
      <c r="G6" s="181" t="s">
        <v>3</v>
      </c>
      <c r="H6" s="181" t="s">
        <v>3</v>
      </c>
      <c r="I6" s="181" t="s">
        <v>3</v>
      </c>
      <c r="J6" s="181" t="s">
        <v>3</v>
      </c>
      <c r="K6" s="181" t="s">
        <v>3</v>
      </c>
      <c r="L6" s="181" t="s">
        <v>169</v>
      </c>
      <c r="M6" s="186" t="s">
        <v>170</v>
      </c>
    </row>
    <row r="7" spans="1:13" ht="19.5" customHeight="1">
      <c r="A7" s="180" t="s">
        <v>3</v>
      </c>
      <c r="B7" s="181" t="s">
        <v>3</v>
      </c>
      <c r="C7" s="181" t="s">
        <v>3</v>
      </c>
      <c r="D7" s="18" t="s">
        <v>3</v>
      </c>
      <c r="E7" s="181" t="s">
        <v>3</v>
      </c>
      <c r="F7" s="181" t="s">
        <v>3</v>
      </c>
      <c r="G7" s="181" t="s">
        <v>3</v>
      </c>
      <c r="H7" s="181" t="s">
        <v>3</v>
      </c>
      <c r="I7" s="181" t="s">
        <v>3</v>
      </c>
      <c r="J7" s="181" t="s">
        <v>3</v>
      </c>
      <c r="K7" s="181" t="s">
        <v>3</v>
      </c>
      <c r="L7" s="181" t="s">
        <v>3</v>
      </c>
      <c r="M7" s="186" t="s">
        <v>3</v>
      </c>
    </row>
    <row r="8" spans="1:13" ht="19.5" customHeight="1">
      <c r="A8" s="182" t="s">
        <v>171</v>
      </c>
      <c r="B8" s="18" t="s">
        <v>172</v>
      </c>
      <c r="C8" s="18" t="s">
        <v>173</v>
      </c>
      <c r="D8" s="18" t="s">
        <v>10</v>
      </c>
      <c r="E8" s="181" t="s">
        <v>11</v>
      </c>
      <c r="F8" s="181" t="s">
        <v>20</v>
      </c>
      <c r="G8" s="181" t="s">
        <v>12</v>
      </c>
      <c r="H8" s="181" t="s">
        <v>31</v>
      </c>
      <c r="I8" s="181" t="s">
        <v>13</v>
      </c>
      <c r="J8" s="181" t="s">
        <v>42</v>
      </c>
      <c r="K8" s="181" t="s">
        <v>48</v>
      </c>
      <c r="L8" s="181" t="s">
        <v>53</v>
      </c>
      <c r="M8" s="186" t="s">
        <v>58</v>
      </c>
    </row>
    <row r="9" spans="1:13" ht="19.5" customHeight="1">
      <c r="A9" s="182" t="s">
        <v>3</v>
      </c>
      <c r="B9" s="18" t="s">
        <v>3</v>
      </c>
      <c r="C9" s="18" t="s">
        <v>3</v>
      </c>
      <c r="D9" s="18" t="s">
        <v>174</v>
      </c>
      <c r="E9" s="190">
        <v>911.08</v>
      </c>
      <c r="F9" s="190">
        <v>911.08</v>
      </c>
      <c r="G9" s="191"/>
      <c r="H9" s="191"/>
      <c r="I9" s="191"/>
      <c r="J9" s="191"/>
      <c r="K9" s="191"/>
      <c r="L9" s="191"/>
      <c r="M9" s="194"/>
    </row>
    <row r="10" spans="1:13" ht="19.5" customHeight="1">
      <c r="A10" s="10">
        <v>210</v>
      </c>
      <c r="B10" s="11" t="s">
        <v>3</v>
      </c>
      <c r="C10" s="11" t="s">
        <v>3</v>
      </c>
      <c r="D10" s="11" t="s">
        <v>175</v>
      </c>
      <c r="E10" s="190">
        <v>911.08</v>
      </c>
      <c r="F10" s="190">
        <v>911.08</v>
      </c>
      <c r="G10" s="191"/>
      <c r="H10" s="191"/>
      <c r="I10" s="191"/>
      <c r="J10" s="191"/>
      <c r="K10" s="191"/>
      <c r="L10" s="191"/>
      <c r="M10" s="194"/>
    </row>
    <row r="11" spans="1:13" ht="19.5" customHeight="1">
      <c r="A11" s="10">
        <v>21004</v>
      </c>
      <c r="B11" s="11" t="s">
        <v>3</v>
      </c>
      <c r="C11" s="11" t="s">
        <v>3</v>
      </c>
      <c r="D11" s="11" t="s">
        <v>176</v>
      </c>
      <c r="E11" s="190">
        <v>911.08</v>
      </c>
      <c r="F11" s="190">
        <v>911.08</v>
      </c>
      <c r="G11" s="191"/>
      <c r="H11" s="191"/>
      <c r="I11" s="191"/>
      <c r="J11" s="191"/>
      <c r="K11" s="191"/>
      <c r="L11" s="191"/>
      <c r="M11" s="194"/>
    </row>
    <row r="12" spans="1:13" ht="19.5" customHeight="1">
      <c r="A12" s="10">
        <v>2100402</v>
      </c>
      <c r="B12" s="11" t="s">
        <v>3</v>
      </c>
      <c r="C12" s="11" t="s">
        <v>3</v>
      </c>
      <c r="D12" s="11" t="s">
        <v>177</v>
      </c>
      <c r="E12" s="190">
        <v>911.08</v>
      </c>
      <c r="F12" s="190">
        <v>911.08</v>
      </c>
      <c r="G12" s="191"/>
      <c r="H12" s="191"/>
      <c r="I12" s="191"/>
      <c r="J12" s="191"/>
      <c r="K12" s="191"/>
      <c r="L12" s="191"/>
      <c r="M12" s="194"/>
    </row>
    <row r="13" spans="1:13" ht="19.5" customHeight="1">
      <c r="A13" s="10"/>
      <c r="B13" s="11"/>
      <c r="C13" s="11"/>
      <c r="D13" s="11"/>
      <c r="E13" s="191"/>
      <c r="F13" s="191"/>
      <c r="G13" s="191"/>
      <c r="H13" s="191"/>
      <c r="I13" s="191"/>
      <c r="J13" s="191"/>
      <c r="K13" s="191"/>
      <c r="L13" s="191"/>
      <c r="M13" s="194"/>
    </row>
    <row r="14" spans="1:13" ht="19.5" customHeight="1">
      <c r="A14" s="10"/>
      <c r="B14" s="11"/>
      <c r="C14" s="11"/>
      <c r="D14" s="11"/>
      <c r="E14" s="191"/>
      <c r="F14" s="191"/>
      <c r="G14" s="191"/>
      <c r="H14" s="191"/>
      <c r="I14" s="191"/>
      <c r="J14" s="191"/>
      <c r="K14" s="191"/>
      <c r="L14" s="191"/>
      <c r="M14" s="194"/>
    </row>
    <row r="15" spans="1:13" ht="19.5" customHeight="1">
      <c r="A15" s="10"/>
      <c r="B15" s="11"/>
      <c r="C15" s="11"/>
      <c r="D15" s="11"/>
      <c r="E15" s="191"/>
      <c r="F15" s="191"/>
      <c r="G15" s="191"/>
      <c r="H15" s="191"/>
      <c r="I15" s="191"/>
      <c r="J15" s="191"/>
      <c r="K15" s="191"/>
      <c r="L15" s="191"/>
      <c r="M15" s="194"/>
    </row>
    <row r="16" spans="1:13" ht="19.5" customHeight="1">
      <c r="A16" s="10"/>
      <c r="B16" s="11"/>
      <c r="C16" s="11"/>
      <c r="D16" s="11"/>
      <c r="E16" s="191"/>
      <c r="F16" s="191"/>
      <c r="G16" s="191"/>
      <c r="H16" s="191"/>
      <c r="I16" s="191"/>
      <c r="J16" s="191"/>
      <c r="K16" s="191"/>
      <c r="L16" s="191"/>
      <c r="M16" s="194"/>
    </row>
    <row r="17" spans="1:13" ht="19.5" customHeight="1">
      <c r="A17" s="10"/>
      <c r="B17" s="11"/>
      <c r="C17" s="11"/>
      <c r="D17" s="11"/>
      <c r="E17" s="191"/>
      <c r="F17" s="191"/>
      <c r="G17" s="191"/>
      <c r="H17" s="191"/>
      <c r="I17" s="191"/>
      <c r="J17" s="191"/>
      <c r="K17" s="191"/>
      <c r="L17" s="191"/>
      <c r="M17" s="194"/>
    </row>
    <row r="18" spans="1:13" ht="19.5" customHeight="1">
      <c r="A18" s="10"/>
      <c r="B18" s="11"/>
      <c r="C18" s="11"/>
      <c r="D18" s="11"/>
      <c r="E18" s="191"/>
      <c r="F18" s="191"/>
      <c r="G18" s="191"/>
      <c r="H18" s="191"/>
      <c r="I18" s="191"/>
      <c r="J18" s="191"/>
      <c r="K18" s="191"/>
      <c r="L18" s="191"/>
      <c r="M18" s="194"/>
    </row>
    <row r="19" spans="1:13" ht="19.5" customHeight="1">
      <c r="A19" s="10"/>
      <c r="B19" s="11"/>
      <c r="C19" s="11"/>
      <c r="D19" s="11"/>
      <c r="E19" s="191"/>
      <c r="F19" s="191"/>
      <c r="G19" s="191"/>
      <c r="H19" s="191"/>
      <c r="I19" s="191"/>
      <c r="J19" s="191"/>
      <c r="K19" s="191"/>
      <c r="L19" s="191"/>
      <c r="M19" s="194"/>
    </row>
    <row r="20" spans="1:13" ht="19.5" customHeight="1">
      <c r="A20" s="10"/>
      <c r="B20" s="11"/>
      <c r="C20" s="11"/>
      <c r="D20" s="11"/>
      <c r="E20" s="191"/>
      <c r="F20" s="191"/>
      <c r="G20" s="191"/>
      <c r="H20" s="191"/>
      <c r="I20" s="191"/>
      <c r="J20" s="191"/>
      <c r="K20" s="191"/>
      <c r="L20" s="191"/>
      <c r="M20" s="194"/>
    </row>
    <row r="22" ht="14.25">
      <c r="H22" s="21"/>
    </row>
  </sheetData>
  <sheetProtection/>
  <mergeCells count="29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43000000000000005" top="0.98" bottom="0.98" header="0.51" footer="0.51"/>
  <pageSetup horizontalDpi="600" verticalDpi="600" orientation="landscape" paperSize="9" scale="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9" sqref="F9"/>
    </sheetView>
  </sheetViews>
  <sheetFormatPr defaultColWidth="9.140625" defaultRowHeight="12.75"/>
  <cols>
    <col min="1" max="3" width="3.140625" style="174" customWidth="1"/>
    <col min="4" max="4" width="27.140625" style="174" customWidth="1"/>
    <col min="5" max="5" width="15.00390625" style="174" customWidth="1"/>
    <col min="6" max="6" width="15.7109375" style="174" customWidth="1"/>
    <col min="7" max="7" width="15.140625" style="174" customWidth="1"/>
    <col min="8" max="8" width="15.28125" style="174" customWidth="1"/>
    <col min="9" max="10" width="17.140625" style="174" customWidth="1"/>
    <col min="11" max="11" width="9.7109375" style="174" customWidth="1"/>
    <col min="12" max="16384" width="9.140625" style="174" customWidth="1"/>
  </cols>
  <sheetData>
    <row r="1" spans="1:10" ht="27">
      <c r="A1" s="175" t="s">
        <v>178</v>
      </c>
      <c r="B1" s="175"/>
      <c r="C1" s="175"/>
      <c r="D1" s="175"/>
      <c r="E1" s="175"/>
      <c r="F1" s="175"/>
      <c r="G1" s="175"/>
      <c r="H1" s="175"/>
      <c r="I1" s="175"/>
      <c r="J1" s="175"/>
    </row>
    <row r="2" ht="14.25">
      <c r="J2" s="21"/>
    </row>
    <row r="3" spans="1:10" ht="15">
      <c r="A3" s="176" t="s">
        <v>1</v>
      </c>
      <c r="B3" s="176"/>
      <c r="C3" s="176"/>
      <c r="D3" s="176"/>
      <c r="F3" s="21"/>
      <c r="J3" s="21"/>
    </row>
    <row r="4" spans="1:10" ht="15" customHeight="1">
      <c r="A4" s="177" t="s">
        <v>5</v>
      </c>
      <c r="B4" s="178" t="s">
        <v>3</v>
      </c>
      <c r="C4" s="178" t="s">
        <v>3</v>
      </c>
      <c r="D4" s="178" t="s">
        <v>3</v>
      </c>
      <c r="E4" s="179" t="s">
        <v>133</v>
      </c>
      <c r="F4" s="179" t="s">
        <v>179</v>
      </c>
      <c r="G4" s="179" t="s">
        <v>180</v>
      </c>
      <c r="H4" s="179" t="s">
        <v>181</v>
      </c>
      <c r="I4" s="179" t="s">
        <v>182</v>
      </c>
      <c r="J4" s="185" t="s">
        <v>183</v>
      </c>
    </row>
    <row r="5" spans="1:10" ht="15" customHeight="1">
      <c r="A5" s="180" t="s">
        <v>166</v>
      </c>
      <c r="B5" s="181" t="s">
        <v>3</v>
      </c>
      <c r="C5" s="181" t="s">
        <v>3</v>
      </c>
      <c r="D5" s="18" t="s">
        <v>167</v>
      </c>
      <c r="E5" s="181" t="s">
        <v>3</v>
      </c>
      <c r="F5" s="181" t="s">
        <v>3</v>
      </c>
      <c r="G5" s="181" t="s">
        <v>3</v>
      </c>
      <c r="H5" s="181" t="s">
        <v>3</v>
      </c>
      <c r="I5" s="181" t="s">
        <v>3</v>
      </c>
      <c r="J5" s="186" t="s">
        <v>3</v>
      </c>
    </row>
    <row r="6" spans="1:10" ht="15" customHeight="1">
      <c r="A6" s="180" t="s">
        <v>3</v>
      </c>
      <c r="B6" s="181" t="s">
        <v>3</v>
      </c>
      <c r="C6" s="181" t="s">
        <v>3</v>
      </c>
      <c r="D6" s="18" t="s">
        <v>3</v>
      </c>
      <c r="E6" s="181" t="s">
        <v>3</v>
      </c>
      <c r="F6" s="181" t="s">
        <v>3</v>
      </c>
      <c r="G6" s="181" t="s">
        <v>3</v>
      </c>
      <c r="H6" s="181" t="s">
        <v>3</v>
      </c>
      <c r="I6" s="181" t="s">
        <v>3</v>
      </c>
      <c r="J6" s="186" t="s">
        <v>3</v>
      </c>
    </row>
    <row r="7" spans="1:10" ht="15" customHeight="1">
      <c r="A7" s="180" t="s">
        <v>3</v>
      </c>
      <c r="B7" s="181" t="s">
        <v>3</v>
      </c>
      <c r="C7" s="181" t="s">
        <v>3</v>
      </c>
      <c r="D7" s="18" t="s">
        <v>3</v>
      </c>
      <c r="E7" s="181" t="s">
        <v>3</v>
      </c>
      <c r="F7" s="181" t="s">
        <v>3</v>
      </c>
      <c r="G7" s="181" t="s">
        <v>3</v>
      </c>
      <c r="H7" s="181" t="s">
        <v>3</v>
      </c>
      <c r="I7" s="181" t="s">
        <v>3</v>
      </c>
      <c r="J7" s="186" t="s">
        <v>3</v>
      </c>
    </row>
    <row r="8" spans="1:10" ht="30" customHeight="1">
      <c r="A8" s="182" t="s">
        <v>171</v>
      </c>
      <c r="B8" s="18" t="s">
        <v>172</v>
      </c>
      <c r="C8" s="18" t="s">
        <v>173</v>
      </c>
      <c r="D8" s="18" t="s">
        <v>10</v>
      </c>
      <c r="E8" s="181" t="s">
        <v>11</v>
      </c>
      <c r="F8" s="181" t="s">
        <v>20</v>
      </c>
      <c r="G8" s="181" t="s">
        <v>12</v>
      </c>
      <c r="H8" s="181" t="s">
        <v>31</v>
      </c>
      <c r="I8" s="181" t="s">
        <v>13</v>
      </c>
      <c r="J8" s="186" t="s">
        <v>42</v>
      </c>
    </row>
    <row r="9" spans="1:10" ht="30" customHeight="1">
      <c r="A9" s="182" t="s">
        <v>3</v>
      </c>
      <c r="B9" s="18" t="s">
        <v>3</v>
      </c>
      <c r="C9" s="18" t="s">
        <v>3</v>
      </c>
      <c r="D9" s="18" t="s">
        <v>174</v>
      </c>
      <c r="E9" s="183">
        <f>F9+G9</f>
        <v>911.08</v>
      </c>
      <c r="F9" s="183">
        <v>886.08</v>
      </c>
      <c r="G9" s="184">
        <v>25</v>
      </c>
      <c r="H9" s="184"/>
      <c r="I9" s="184"/>
      <c r="J9" s="187"/>
    </row>
    <row r="10" spans="1:10" ht="30" customHeight="1">
      <c r="A10" s="182">
        <v>210</v>
      </c>
      <c r="B10" s="18" t="s">
        <v>3</v>
      </c>
      <c r="C10" s="18" t="s">
        <v>3</v>
      </c>
      <c r="D10" s="18" t="s">
        <v>175</v>
      </c>
      <c r="E10" s="183">
        <f>F10+G10</f>
        <v>911.08</v>
      </c>
      <c r="F10" s="183">
        <v>886.08</v>
      </c>
      <c r="G10" s="184">
        <v>25</v>
      </c>
      <c r="H10" s="184"/>
      <c r="I10" s="184"/>
      <c r="J10" s="187"/>
    </row>
    <row r="11" spans="1:10" ht="30" customHeight="1">
      <c r="A11" s="182">
        <v>21004</v>
      </c>
      <c r="B11" s="18" t="s">
        <v>3</v>
      </c>
      <c r="C11" s="18" t="s">
        <v>3</v>
      </c>
      <c r="D11" s="18" t="s">
        <v>176</v>
      </c>
      <c r="E11" s="183">
        <f>F11+G11</f>
        <v>911.08</v>
      </c>
      <c r="F11" s="183">
        <v>886.08</v>
      </c>
      <c r="G11" s="184">
        <v>25</v>
      </c>
      <c r="H11" s="184"/>
      <c r="I11" s="184"/>
      <c r="J11" s="187"/>
    </row>
    <row r="12" spans="1:10" ht="30" customHeight="1">
      <c r="A12" s="182">
        <v>2100402</v>
      </c>
      <c r="B12" s="18" t="s">
        <v>3</v>
      </c>
      <c r="C12" s="18" t="s">
        <v>3</v>
      </c>
      <c r="D12" s="18" t="s">
        <v>177</v>
      </c>
      <c r="E12" s="183">
        <f>F12+G12</f>
        <v>911.08</v>
      </c>
      <c r="F12" s="183">
        <v>886.08</v>
      </c>
      <c r="G12" s="184">
        <v>25</v>
      </c>
      <c r="H12" s="184"/>
      <c r="I12" s="184"/>
      <c r="J12" s="187"/>
    </row>
    <row r="13" spans="1:10" ht="30" customHeight="1">
      <c r="A13" s="182"/>
      <c r="B13" s="18"/>
      <c r="C13" s="18"/>
      <c r="D13" s="18"/>
      <c r="E13" s="184"/>
      <c r="F13" s="184"/>
      <c r="G13" s="184"/>
      <c r="H13" s="184"/>
      <c r="I13" s="184"/>
      <c r="J13" s="187"/>
    </row>
    <row r="14" spans="1:10" ht="30" customHeight="1">
      <c r="A14" s="182"/>
      <c r="B14" s="18"/>
      <c r="C14" s="18"/>
      <c r="D14" s="18"/>
      <c r="E14" s="184"/>
      <c r="F14" s="184"/>
      <c r="G14" s="184"/>
      <c r="H14" s="184"/>
      <c r="I14" s="184"/>
      <c r="J14" s="187"/>
    </row>
    <row r="15" spans="1:10" ht="30" customHeight="1">
      <c r="A15" s="182"/>
      <c r="B15" s="18"/>
      <c r="C15" s="18"/>
      <c r="D15" s="18"/>
      <c r="E15" s="184"/>
      <c r="F15" s="184"/>
      <c r="G15" s="184"/>
      <c r="H15" s="184"/>
      <c r="I15" s="184"/>
      <c r="J15" s="187"/>
    </row>
    <row r="17" ht="14.25">
      <c r="F17" s="21"/>
    </row>
  </sheetData>
  <sheetProtection/>
  <mergeCells count="20">
    <mergeCell ref="A1:J1"/>
    <mergeCell ref="A3:D3"/>
    <mergeCell ref="A4:D4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AD11" sqref="AD11"/>
    </sheetView>
  </sheetViews>
  <sheetFormatPr defaultColWidth="9.140625" defaultRowHeight="12.75"/>
  <cols>
    <col min="1" max="1" width="3.00390625" style="124" customWidth="1"/>
    <col min="2" max="2" width="2.57421875" style="124" customWidth="1"/>
    <col min="3" max="3" width="2.28125" style="124" customWidth="1"/>
    <col min="4" max="4" width="15.8515625" style="124" customWidth="1"/>
    <col min="5" max="5" width="12.140625" style="124" customWidth="1"/>
    <col min="6" max="6" width="12.57421875" style="124" customWidth="1"/>
    <col min="7" max="7" width="8.7109375" style="125" customWidth="1"/>
    <col min="8" max="8" width="7.28125" style="125" customWidth="1"/>
    <col min="9" max="9" width="7.421875" style="125" customWidth="1"/>
    <col min="10" max="10" width="11.00390625" style="125" customWidth="1"/>
    <col min="11" max="11" width="6.7109375" style="125" customWidth="1"/>
    <col min="12" max="12" width="7.00390625" style="125" customWidth="1"/>
    <col min="13" max="13" width="8.57421875" style="125" customWidth="1"/>
    <col min="14" max="14" width="9.8515625" style="125" customWidth="1"/>
    <col min="15" max="15" width="7.7109375" style="124" customWidth="1"/>
    <col min="16" max="16" width="7.00390625" style="126" customWidth="1"/>
    <col min="17" max="17" width="6.00390625" style="126" customWidth="1"/>
    <col min="18" max="18" width="5.7109375" style="126" customWidth="1"/>
    <col min="19" max="19" width="7.28125" style="126" customWidth="1"/>
    <col min="20" max="22" width="6.7109375" style="126" customWidth="1"/>
    <col min="23" max="23" width="6.57421875" style="126" customWidth="1"/>
    <col min="24" max="24" width="6.7109375" style="126" customWidth="1"/>
    <col min="25" max="25" width="6.28125" style="126" customWidth="1"/>
    <col min="26" max="26" width="6.421875" style="126" customWidth="1"/>
    <col min="27" max="27" width="5.8515625" style="126" customWidth="1"/>
    <col min="28" max="28" width="6.421875" style="126" customWidth="1"/>
    <col min="29" max="29" width="5.140625" style="126" customWidth="1"/>
    <col min="30" max="30" width="11.140625" style="126" customWidth="1"/>
    <col min="31" max="183" width="5.28125" style="124" customWidth="1"/>
    <col min="184" max="184" width="5.28125" style="124" bestFit="1" customWidth="1"/>
    <col min="185" max="216" width="9.140625" style="124" customWidth="1"/>
    <col min="217" max="217" width="5.28125" style="124" bestFit="1" customWidth="1"/>
    <col min="218" max="16384" width="9.140625" style="124" customWidth="1"/>
  </cols>
  <sheetData>
    <row r="1" spans="1:30" s="119" customFormat="1" ht="13.5" customHeight="1">
      <c r="A1" s="127" t="s">
        <v>184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119" customFormat="1" ht="19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4" s="119" customFormat="1" ht="14.25" customHeight="1">
      <c r="A3" s="128" t="s">
        <v>185</v>
      </c>
      <c r="B3" s="128"/>
      <c r="C3" s="128"/>
      <c r="D3" s="128"/>
    </row>
    <row r="4" spans="1:30" s="120" customFormat="1" ht="21" customHeight="1">
      <c r="A4" s="129" t="s">
        <v>5</v>
      </c>
      <c r="B4" s="129" t="s">
        <v>3</v>
      </c>
      <c r="C4" s="129" t="s">
        <v>3</v>
      </c>
      <c r="D4" s="129" t="s">
        <v>3</v>
      </c>
      <c r="E4" s="130"/>
      <c r="F4" s="131" t="s">
        <v>186</v>
      </c>
      <c r="G4" s="132"/>
      <c r="H4" s="132"/>
      <c r="I4" s="132"/>
      <c r="J4" s="132"/>
      <c r="K4" s="132"/>
      <c r="L4" s="132"/>
      <c r="M4" s="132"/>
      <c r="N4" s="158"/>
      <c r="O4" s="158" t="s">
        <v>187</v>
      </c>
      <c r="P4" s="159" t="s">
        <v>3</v>
      </c>
      <c r="Q4" s="159" t="s">
        <v>3</v>
      </c>
      <c r="R4" s="159" t="s">
        <v>3</v>
      </c>
      <c r="S4" s="159" t="s">
        <v>3</v>
      </c>
      <c r="T4" s="159" t="s">
        <v>3</v>
      </c>
      <c r="U4" s="159" t="s">
        <v>3</v>
      </c>
      <c r="V4" s="159" t="s">
        <v>3</v>
      </c>
      <c r="W4" s="159" t="s">
        <v>3</v>
      </c>
      <c r="X4" s="159" t="s">
        <v>3</v>
      </c>
      <c r="Y4" s="159" t="s">
        <v>3</v>
      </c>
      <c r="Z4" s="159" t="s">
        <v>3</v>
      </c>
      <c r="AA4" s="159" t="s">
        <v>188</v>
      </c>
      <c r="AB4" s="159" t="s">
        <v>3</v>
      </c>
      <c r="AC4" s="159" t="s">
        <v>3</v>
      </c>
      <c r="AD4" s="159" t="s">
        <v>3</v>
      </c>
    </row>
    <row r="5" spans="1:30" s="121" customFormat="1" ht="15" customHeight="1">
      <c r="A5" s="133" t="s">
        <v>166</v>
      </c>
      <c r="B5" s="133" t="s">
        <v>3</v>
      </c>
      <c r="C5" s="133" t="s">
        <v>3</v>
      </c>
      <c r="D5" s="133" t="s">
        <v>167</v>
      </c>
      <c r="E5" s="134" t="s">
        <v>174</v>
      </c>
      <c r="F5" s="133" t="s">
        <v>140</v>
      </c>
      <c r="G5" s="135" t="s">
        <v>189</v>
      </c>
      <c r="H5" s="135" t="s">
        <v>190</v>
      </c>
      <c r="I5" s="135" t="s">
        <v>191</v>
      </c>
      <c r="J5" s="135" t="s">
        <v>192</v>
      </c>
      <c r="K5" s="135" t="s">
        <v>193</v>
      </c>
      <c r="L5" s="135" t="s">
        <v>194</v>
      </c>
      <c r="M5" s="135" t="s">
        <v>195</v>
      </c>
      <c r="N5" s="160" t="s">
        <v>196</v>
      </c>
      <c r="O5" s="161" t="s">
        <v>140</v>
      </c>
      <c r="P5" s="160" t="s">
        <v>197</v>
      </c>
      <c r="Q5" s="160" t="s">
        <v>198</v>
      </c>
      <c r="R5" s="160" t="s">
        <v>199</v>
      </c>
      <c r="S5" s="160" t="s">
        <v>200</v>
      </c>
      <c r="T5" s="160" t="s">
        <v>201</v>
      </c>
      <c r="U5" s="160" t="s">
        <v>202</v>
      </c>
      <c r="V5" s="160" t="s">
        <v>203</v>
      </c>
      <c r="W5" s="160" t="s">
        <v>204</v>
      </c>
      <c r="X5" s="160" t="s">
        <v>205</v>
      </c>
      <c r="Y5" s="160" t="s">
        <v>206</v>
      </c>
      <c r="Z5" s="160" t="s">
        <v>207</v>
      </c>
      <c r="AA5" s="160" t="s">
        <v>140</v>
      </c>
      <c r="AB5" s="160" t="s">
        <v>208</v>
      </c>
      <c r="AC5" s="160" t="s">
        <v>209</v>
      </c>
      <c r="AD5" s="160" t="s">
        <v>210</v>
      </c>
    </row>
    <row r="6" spans="1:30" s="121" customFormat="1" ht="15" customHeight="1">
      <c r="A6" s="133" t="s">
        <v>3</v>
      </c>
      <c r="B6" s="133" t="s">
        <v>3</v>
      </c>
      <c r="C6" s="133" t="s">
        <v>3</v>
      </c>
      <c r="D6" s="133" t="s">
        <v>3</v>
      </c>
      <c r="E6" s="136"/>
      <c r="F6" s="133" t="s">
        <v>3</v>
      </c>
      <c r="G6" s="135" t="s">
        <v>3</v>
      </c>
      <c r="H6" s="135" t="s">
        <v>3</v>
      </c>
      <c r="I6" s="135" t="s">
        <v>3</v>
      </c>
      <c r="J6" s="135" t="s">
        <v>3</v>
      </c>
      <c r="K6" s="135" t="s">
        <v>3</v>
      </c>
      <c r="L6" s="135" t="s">
        <v>3</v>
      </c>
      <c r="M6" s="135" t="s">
        <v>3</v>
      </c>
      <c r="N6" s="160"/>
      <c r="O6" s="161" t="s">
        <v>3</v>
      </c>
      <c r="P6" s="160" t="s">
        <v>3</v>
      </c>
      <c r="Q6" s="160" t="s">
        <v>3</v>
      </c>
      <c r="R6" s="160" t="s">
        <v>3</v>
      </c>
      <c r="S6" s="160" t="s">
        <v>3</v>
      </c>
      <c r="T6" s="160" t="s">
        <v>3</v>
      </c>
      <c r="U6" s="160" t="s">
        <v>3</v>
      </c>
      <c r="V6" s="160" t="s">
        <v>3</v>
      </c>
      <c r="W6" s="160" t="s">
        <v>3</v>
      </c>
      <c r="X6" s="160" t="s">
        <v>3</v>
      </c>
      <c r="Y6" s="160" t="s">
        <v>3</v>
      </c>
      <c r="Z6" s="160" t="s">
        <v>3</v>
      </c>
      <c r="AA6" s="160" t="s">
        <v>3</v>
      </c>
      <c r="AB6" s="160" t="s">
        <v>3</v>
      </c>
      <c r="AC6" s="160" t="s">
        <v>3</v>
      </c>
      <c r="AD6" s="160" t="s">
        <v>3</v>
      </c>
    </row>
    <row r="7" spans="1:30" s="122" customFormat="1" ht="63" customHeight="1">
      <c r="A7" s="133" t="s">
        <v>3</v>
      </c>
      <c r="B7" s="133" t="s">
        <v>3</v>
      </c>
      <c r="C7" s="133" t="s">
        <v>3</v>
      </c>
      <c r="D7" s="133" t="s">
        <v>3</v>
      </c>
      <c r="E7" s="137"/>
      <c r="F7" s="133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3</v>
      </c>
      <c r="L7" s="135" t="s">
        <v>3</v>
      </c>
      <c r="M7" s="135" t="s">
        <v>3</v>
      </c>
      <c r="N7" s="160"/>
      <c r="O7" s="161" t="s">
        <v>3</v>
      </c>
      <c r="P7" s="160" t="s">
        <v>3</v>
      </c>
      <c r="Q7" s="160" t="s">
        <v>3</v>
      </c>
      <c r="R7" s="160" t="s">
        <v>3</v>
      </c>
      <c r="S7" s="160" t="s">
        <v>3</v>
      </c>
      <c r="T7" s="160" t="s">
        <v>3</v>
      </c>
      <c r="U7" s="160" t="s">
        <v>3</v>
      </c>
      <c r="V7" s="160" t="s">
        <v>3</v>
      </c>
      <c r="W7" s="160" t="s">
        <v>3</v>
      </c>
      <c r="X7" s="160" t="s">
        <v>3</v>
      </c>
      <c r="Y7" s="160" t="s">
        <v>3</v>
      </c>
      <c r="Z7" s="160" t="s">
        <v>3</v>
      </c>
      <c r="AA7" s="160" t="s">
        <v>3</v>
      </c>
      <c r="AB7" s="160" t="s">
        <v>3</v>
      </c>
      <c r="AC7" s="160" t="s">
        <v>3</v>
      </c>
      <c r="AD7" s="160" t="s">
        <v>3</v>
      </c>
    </row>
    <row r="8" spans="1:30" ht="33" customHeight="1">
      <c r="A8" s="138" t="s">
        <v>171</v>
      </c>
      <c r="B8" s="138" t="s">
        <v>172</v>
      </c>
      <c r="C8" s="138" t="s">
        <v>173</v>
      </c>
      <c r="D8" s="139" t="s">
        <v>10</v>
      </c>
      <c r="E8" s="139" t="s">
        <v>11</v>
      </c>
      <c r="F8" s="139" t="s">
        <v>20</v>
      </c>
      <c r="G8" s="140" t="s">
        <v>12</v>
      </c>
      <c r="H8" s="140" t="s">
        <v>31</v>
      </c>
      <c r="I8" s="140" t="s">
        <v>13</v>
      </c>
      <c r="J8" s="140" t="s">
        <v>42</v>
      </c>
      <c r="K8" s="140" t="s">
        <v>48</v>
      </c>
      <c r="L8" s="140" t="s">
        <v>53</v>
      </c>
      <c r="M8" s="140" t="s">
        <v>58</v>
      </c>
      <c r="N8" s="140" t="s">
        <v>63</v>
      </c>
      <c r="O8" s="162" t="s">
        <v>67</v>
      </c>
      <c r="P8" s="163" t="s">
        <v>72</v>
      </c>
      <c r="Q8" s="163" t="s">
        <v>77</v>
      </c>
      <c r="R8" s="163" t="s">
        <v>97</v>
      </c>
      <c r="S8" s="163" t="s">
        <v>108</v>
      </c>
      <c r="T8" s="163" t="s">
        <v>118</v>
      </c>
      <c r="U8" s="163" t="s">
        <v>132</v>
      </c>
      <c r="V8" s="163" t="s">
        <v>211</v>
      </c>
      <c r="W8" s="163" t="s">
        <v>148</v>
      </c>
      <c r="X8" s="163" t="s">
        <v>150</v>
      </c>
      <c r="Y8" s="163" t="s">
        <v>152</v>
      </c>
      <c r="Z8" s="163" t="s">
        <v>22</v>
      </c>
      <c r="AA8" s="163" t="s">
        <v>27</v>
      </c>
      <c r="AB8" s="163" t="s">
        <v>38</v>
      </c>
      <c r="AC8" s="163" t="s">
        <v>55</v>
      </c>
      <c r="AD8" s="163" t="s">
        <v>84</v>
      </c>
    </row>
    <row r="9" spans="1:30" s="120" customFormat="1" ht="30" customHeight="1">
      <c r="A9" s="141" t="s">
        <v>3</v>
      </c>
      <c r="B9" s="141" t="s">
        <v>3</v>
      </c>
      <c r="C9" s="141" t="s">
        <v>3</v>
      </c>
      <c r="D9" s="142" t="s">
        <v>174</v>
      </c>
      <c r="E9" s="143">
        <f>F9+O9+AA9</f>
        <v>911.08</v>
      </c>
      <c r="F9" s="143">
        <f>G9+H9+I9+J9+K9+L9+M9+N9</f>
        <v>816.3000000000001</v>
      </c>
      <c r="G9" s="144">
        <v>330.17</v>
      </c>
      <c r="H9" s="144">
        <v>22.51</v>
      </c>
      <c r="I9" s="144">
        <v>99.88</v>
      </c>
      <c r="J9" s="144">
        <v>142.4</v>
      </c>
      <c r="K9" s="164">
        <v>10.23</v>
      </c>
      <c r="L9" s="164">
        <v>40.19</v>
      </c>
      <c r="M9" s="164">
        <v>121</v>
      </c>
      <c r="N9" s="144">
        <v>49.92</v>
      </c>
      <c r="O9" s="165">
        <f>P9+Q9+R9+S9+T9+U9+V9+W9+X9+Y9+Z9</f>
        <v>92.5</v>
      </c>
      <c r="P9" s="166">
        <v>7.3</v>
      </c>
      <c r="Q9" s="169">
        <v>8</v>
      </c>
      <c r="R9" s="166">
        <v>0.2</v>
      </c>
      <c r="S9" s="170">
        <v>34.27</v>
      </c>
      <c r="T9" s="171">
        <v>0.4</v>
      </c>
      <c r="U9" s="171">
        <v>0.8</v>
      </c>
      <c r="V9" s="169"/>
      <c r="W9" s="172">
        <v>12</v>
      </c>
      <c r="X9" s="170">
        <v>23.03</v>
      </c>
      <c r="Y9" s="166">
        <v>1.5</v>
      </c>
      <c r="Z9" s="169">
        <v>5</v>
      </c>
      <c r="AA9" s="167">
        <f>AB9+AC9</f>
        <v>2.2800000000000002</v>
      </c>
      <c r="AB9" s="167">
        <v>1.51</v>
      </c>
      <c r="AC9" s="173">
        <v>0.77</v>
      </c>
      <c r="AD9" s="170"/>
    </row>
    <row r="10" spans="1:30" s="120" customFormat="1" ht="30" customHeight="1">
      <c r="A10" s="145">
        <v>210</v>
      </c>
      <c r="B10" s="145" t="s">
        <v>3</v>
      </c>
      <c r="C10" s="145" t="s">
        <v>3</v>
      </c>
      <c r="D10" s="146" t="s">
        <v>175</v>
      </c>
      <c r="E10" s="143">
        <f>F10+O10+AA10</f>
        <v>911.08</v>
      </c>
      <c r="F10" s="143">
        <f>G10+H10+I10+J10+K10+L10+M10+N10</f>
        <v>816.3000000000001</v>
      </c>
      <c r="G10" s="144">
        <v>330.17</v>
      </c>
      <c r="H10" s="144">
        <v>22.51</v>
      </c>
      <c r="I10" s="144">
        <v>99.88</v>
      </c>
      <c r="J10" s="144">
        <v>142.4</v>
      </c>
      <c r="K10" s="164">
        <v>10.23</v>
      </c>
      <c r="L10" s="164">
        <v>40.19</v>
      </c>
      <c r="M10" s="164">
        <v>121</v>
      </c>
      <c r="N10" s="144">
        <v>49.92</v>
      </c>
      <c r="O10" s="165">
        <f>P10+Q10+R10+S10+T10+U10+V10+W10+X10+Y10+Z10</f>
        <v>92.5</v>
      </c>
      <c r="P10" s="166">
        <v>7.3</v>
      </c>
      <c r="Q10" s="169">
        <v>8</v>
      </c>
      <c r="R10" s="166">
        <v>0.2</v>
      </c>
      <c r="S10" s="170">
        <v>34.27</v>
      </c>
      <c r="T10" s="171">
        <v>0.4</v>
      </c>
      <c r="U10" s="171">
        <v>0.8</v>
      </c>
      <c r="V10" s="169"/>
      <c r="W10" s="172">
        <v>12</v>
      </c>
      <c r="X10" s="170">
        <v>23.03</v>
      </c>
      <c r="Y10" s="166">
        <v>1.5</v>
      </c>
      <c r="Z10" s="169">
        <v>5</v>
      </c>
      <c r="AA10" s="167">
        <v>2.28</v>
      </c>
      <c r="AB10" s="167">
        <v>1.51</v>
      </c>
      <c r="AC10" s="173">
        <v>0.77</v>
      </c>
      <c r="AD10" s="170"/>
    </row>
    <row r="11" spans="1:30" s="120" customFormat="1" ht="30" customHeight="1">
      <c r="A11" s="145">
        <v>21004</v>
      </c>
      <c r="B11" s="145" t="s">
        <v>3</v>
      </c>
      <c r="C11" s="145" t="s">
        <v>3</v>
      </c>
      <c r="D11" s="146" t="s">
        <v>176</v>
      </c>
      <c r="E11" s="143">
        <f>F11+O11+AA11</f>
        <v>911.08</v>
      </c>
      <c r="F11" s="143">
        <f>G11+H11+I11+J11+K11+L11+M11+N11</f>
        <v>816.3000000000001</v>
      </c>
      <c r="G11" s="144">
        <v>330.17</v>
      </c>
      <c r="H11" s="144">
        <v>22.51</v>
      </c>
      <c r="I11" s="144">
        <v>99.88</v>
      </c>
      <c r="J11" s="144">
        <v>142.4</v>
      </c>
      <c r="K11" s="164">
        <v>10.23</v>
      </c>
      <c r="L11" s="164">
        <v>40.19</v>
      </c>
      <c r="M11" s="164">
        <v>121</v>
      </c>
      <c r="N11" s="144">
        <v>49.92</v>
      </c>
      <c r="O11" s="165">
        <f>P11+Q11+R11+S11+T11+U11+V11+W11+X11+Y11+Z11</f>
        <v>92.5</v>
      </c>
      <c r="P11" s="166">
        <v>7.3</v>
      </c>
      <c r="Q11" s="169">
        <v>8</v>
      </c>
      <c r="R11" s="166">
        <v>0.2</v>
      </c>
      <c r="S11" s="170">
        <v>34.27</v>
      </c>
      <c r="T11" s="171">
        <v>0.4</v>
      </c>
      <c r="U11" s="171">
        <v>0.8</v>
      </c>
      <c r="V11" s="169"/>
      <c r="W11" s="172">
        <v>12</v>
      </c>
      <c r="X11" s="170">
        <v>23.03</v>
      </c>
      <c r="Y11" s="166">
        <v>1.5</v>
      </c>
      <c r="Z11" s="169">
        <v>5</v>
      </c>
      <c r="AA11" s="167">
        <v>2.28</v>
      </c>
      <c r="AB11" s="167">
        <v>1.51</v>
      </c>
      <c r="AC11" s="173">
        <v>0.77</v>
      </c>
      <c r="AD11" s="170"/>
    </row>
    <row r="12" spans="1:30" s="120" customFormat="1" ht="30" customHeight="1">
      <c r="A12" s="145">
        <v>2100402</v>
      </c>
      <c r="B12" s="145" t="s">
        <v>3</v>
      </c>
      <c r="C12" s="145" t="s">
        <v>3</v>
      </c>
      <c r="D12" s="146" t="s">
        <v>212</v>
      </c>
      <c r="E12" s="143">
        <f>F12+O12+AA12</f>
        <v>911.08</v>
      </c>
      <c r="F12" s="143">
        <f>G12+H12+I12+J12+K12+L12+M12+N12</f>
        <v>816.3000000000001</v>
      </c>
      <c r="G12" s="144">
        <v>330.17</v>
      </c>
      <c r="H12" s="144">
        <v>22.51</v>
      </c>
      <c r="I12" s="144">
        <v>99.88</v>
      </c>
      <c r="J12" s="144">
        <v>142.4</v>
      </c>
      <c r="K12" s="164">
        <v>10.23</v>
      </c>
      <c r="L12" s="164">
        <v>40.19</v>
      </c>
      <c r="M12" s="164">
        <v>121</v>
      </c>
      <c r="N12" s="144">
        <v>49.92</v>
      </c>
      <c r="O12" s="165">
        <f>P12+Q12+R12+S12+T12+U12+V12+W12+X12+Y12+Z12</f>
        <v>92.5</v>
      </c>
      <c r="P12" s="166">
        <v>7.3</v>
      </c>
      <c r="Q12" s="169">
        <v>8</v>
      </c>
      <c r="R12" s="166">
        <v>0.2</v>
      </c>
      <c r="S12" s="170">
        <v>34.27</v>
      </c>
      <c r="T12" s="171">
        <v>0.4</v>
      </c>
      <c r="U12" s="171">
        <v>0.8</v>
      </c>
      <c r="V12" s="169"/>
      <c r="W12" s="172">
        <v>12</v>
      </c>
      <c r="X12" s="170">
        <v>23.03</v>
      </c>
      <c r="Y12" s="166">
        <v>1.5</v>
      </c>
      <c r="Z12" s="169">
        <v>5</v>
      </c>
      <c r="AA12" s="167">
        <v>2.28</v>
      </c>
      <c r="AB12" s="167">
        <v>1.51</v>
      </c>
      <c r="AC12" s="173">
        <v>0.77</v>
      </c>
      <c r="AD12" s="170"/>
    </row>
    <row r="13" spans="1:30" s="123" customFormat="1" ht="30" customHeight="1">
      <c r="A13" s="147"/>
      <c r="B13" s="147"/>
      <c r="C13" s="147"/>
      <c r="D13" s="148"/>
      <c r="E13" s="149"/>
      <c r="F13" s="149"/>
      <c r="G13" s="150"/>
      <c r="H13" s="150"/>
      <c r="I13" s="150"/>
      <c r="J13" s="150"/>
      <c r="K13" s="150"/>
      <c r="L13" s="150"/>
      <c r="M13" s="150"/>
      <c r="N13" s="150"/>
      <c r="O13" s="149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</row>
    <row r="14" spans="1:30" s="123" customFormat="1" ht="30" customHeight="1">
      <c r="A14" s="151"/>
      <c r="B14" s="151"/>
      <c r="C14" s="151"/>
      <c r="D14" s="152"/>
      <c r="E14" s="149"/>
      <c r="F14" s="149"/>
      <c r="G14" s="150"/>
      <c r="H14" s="150"/>
      <c r="I14" s="150"/>
      <c r="J14" s="150"/>
      <c r="K14" s="150"/>
      <c r="L14" s="150"/>
      <c r="M14" s="150"/>
      <c r="N14" s="150"/>
      <c r="O14" s="149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</row>
    <row r="15" spans="1:30" s="123" customFormat="1" ht="30" customHeight="1">
      <c r="A15" s="147"/>
      <c r="B15" s="147"/>
      <c r="C15" s="147"/>
      <c r="D15" s="153"/>
      <c r="E15" s="149"/>
      <c r="F15" s="149"/>
      <c r="G15" s="150"/>
      <c r="H15" s="150"/>
      <c r="I15" s="150"/>
      <c r="J15" s="150"/>
      <c r="K15" s="150"/>
      <c r="L15" s="150"/>
      <c r="M15" s="150"/>
      <c r="N15" s="150"/>
      <c r="O15" s="149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</row>
    <row r="16" spans="1:30" ht="15" customHeight="1">
      <c r="A16" s="154"/>
      <c r="B16" s="154"/>
      <c r="C16" s="154"/>
      <c r="D16" s="155"/>
      <c r="E16" s="156" t="s">
        <v>3</v>
      </c>
      <c r="F16" s="156" t="s">
        <v>3</v>
      </c>
      <c r="G16" s="157" t="s">
        <v>3</v>
      </c>
      <c r="H16" s="157" t="s">
        <v>3</v>
      </c>
      <c r="I16" s="157" t="s">
        <v>3</v>
      </c>
      <c r="J16" s="157" t="s">
        <v>3</v>
      </c>
      <c r="K16" s="157" t="s">
        <v>3</v>
      </c>
      <c r="L16" s="157" t="s">
        <v>3</v>
      </c>
      <c r="M16" s="157" t="s">
        <v>3</v>
      </c>
      <c r="N16" s="157"/>
      <c r="O16" s="156" t="s">
        <v>3</v>
      </c>
      <c r="P16" s="168" t="s">
        <v>3</v>
      </c>
      <c r="Q16" s="168" t="s">
        <v>3</v>
      </c>
      <c r="R16" s="168" t="s">
        <v>3</v>
      </c>
      <c r="S16" s="168" t="s">
        <v>3</v>
      </c>
      <c r="T16" s="168" t="s">
        <v>3</v>
      </c>
      <c r="U16" s="168" t="s">
        <v>3</v>
      </c>
      <c r="V16" s="168" t="s">
        <v>3</v>
      </c>
      <c r="W16" s="168" t="s">
        <v>3</v>
      </c>
      <c r="X16" s="168" t="s">
        <v>3</v>
      </c>
      <c r="Y16" s="168" t="s">
        <v>3</v>
      </c>
      <c r="Z16" s="168" t="s">
        <v>3</v>
      </c>
      <c r="AA16" s="168" t="s">
        <v>3</v>
      </c>
      <c r="AB16" s="168" t="s">
        <v>3</v>
      </c>
      <c r="AC16" s="168" t="s">
        <v>3</v>
      </c>
      <c r="AD16" s="168" t="s">
        <v>3</v>
      </c>
    </row>
  </sheetData>
  <sheetProtection/>
  <mergeCells count="43">
    <mergeCell ref="A4:D4"/>
    <mergeCell ref="F4:N4"/>
    <mergeCell ref="O4:Z4"/>
    <mergeCell ref="AA4:AD4"/>
    <mergeCell ref="A10:C10"/>
    <mergeCell ref="A11:C11"/>
    <mergeCell ref="A12:C12"/>
    <mergeCell ref="A13:C13"/>
    <mergeCell ref="A14:C14"/>
    <mergeCell ref="A15:C15"/>
    <mergeCell ref="A16:D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5:C7"/>
    <mergeCell ref="A1:AD2"/>
  </mergeCells>
  <printOptions horizontalCentered="1" verticalCentered="1"/>
  <pageMargins left="0.23999999999999996" right="0.28" top="0.31" bottom="2.56" header="0.31" footer="0.31"/>
  <pageSetup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3.7109375" style="80" customWidth="1"/>
    <col min="2" max="3" width="3.140625" style="80" customWidth="1"/>
    <col min="4" max="4" width="16.28125" style="80" customWidth="1"/>
    <col min="5" max="5" width="11.421875" style="80" customWidth="1"/>
    <col min="6" max="6" width="10.8515625" style="80" customWidth="1"/>
    <col min="7" max="7" width="9.57421875" style="80" bestFit="1" customWidth="1"/>
    <col min="8" max="9" width="7.421875" style="80" customWidth="1"/>
    <col min="10" max="10" width="10.28125" style="80" customWidth="1"/>
    <col min="11" max="11" width="6.28125" style="80" customWidth="1"/>
    <col min="12" max="12" width="7.140625" style="80" customWidth="1"/>
    <col min="13" max="13" width="7.57421875" style="80" customWidth="1"/>
    <col min="14" max="14" width="9.140625" style="80" customWidth="1"/>
    <col min="15" max="15" width="7.7109375" style="80" customWidth="1"/>
    <col min="16" max="16" width="7.140625" style="80" customWidth="1"/>
    <col min="17" max="17" width="6.57421875" style="80" customWidth="1"/>
    <col min="18" max="18" width="5.7109375" style="80" customWidth="1"/>
    <col min="19" max="20" width="6.7109375" style="80" customWidth="1"/>
    <col min="21" max="21" width="6.140625" style="80" customWidth="1"/>
    <col min="22" max="22" width="6.28125" style="80" customWidth="1"/>
    <col min="23" max="23" width="5.8515625" style="80" customWidth="1"/>
    <col min="24" max="24" width="6.28125" style="81" customWidth="1"/>
    <col min="25" max="25" width="6.7109375" style="81" customWidth="1"/>
    <col min="26" max="26" width="10.00390625" style="81" customWidth="1"/>
    <col min="27" max="27" width="6.28125" style="81" customWidth="1"/>
    <col min="28" max="28" width="6.7109375" style="81" bestFit="1" customWidth="1"/>
    <col min="29" max="29" width="6.00390625" style="81" customWidth="1"/>
    <col min="30" max="30" width="10.28125" style="81" bestFit="1" customWidth="1"/>
    <col min="31" max="31" width="9.7109375" style="80" customWidth="1"/>
    <col min="32" max="16384" width="9.140625" style="80" customWidth="1"/>
  </cols>
  <sheetData>
    <row r="1" spans="1:30" ht="18">
      <c r="A1" s="82" t="s">
        <v>213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ht="12.75">
      <c r="A2" s="83" t="s">
        <v>1</v>
      </c>
    </row>
    <row r="3" spans="1:30" s="76" customFormat="1" ht="25.5" customHeight="1">
      <c r="A3" s="30" t="s">
        <v>5</v>
      </c>
      <c r="B3" s="31" t="s">
        <v>3</v>
      </c>
      <c r="C3" s="31" t="s">
        <v>3</v>
      </c>
      <c r="D3" s="31" t="s">
        <v>3</v>
      </c>
      <c r="E3" s="66" t="s">
        <v>214</v>
      </c>
      <c r="F3" s="84" t="s">
        <v>186</v>
      </c>
      <c r="G3" s="84" t="s">
        <v>3</v>
      </c>
      <c r="H3" s="84" t="s">
        <v>3</v>
      </c>
      <c r="I3" s="84" t="s">
        <v>3</v>
      </c>
      <c r="J3" s="84" t="s">
        <v>3</v>
      </c>
      <c r="K3" s="97" t="s">
        <v>3</v>
      </c>
      <c r="L3" s="97" t="s">
        <v>3</v>
      </c>
      <c r="M3" s="97" t="s">
        <v>3</v>
      </c>
      <c r="N3" s="97" t="s">
        <v>3</v>
      </c>
      <c r="O3" s="97" t="s">
        <v>187</v>
      </c>
      <c r="P3" s="97" t="s">
        <v>3</v>
      </c>
      <c r="Q3" s="97" t="s">
        <v>3</v>
      </c>
      <c r="R3" s="84" t="s">
        <v>3</v>
      </c>
      <c r="S3" s="84" t="s">
        <v>3</v>
      </c>
      <c r="T3" s="84" t="s">
        <v>3</v>
      </c>
      <c r="U3" s="84" t="s">
        <v>3</v>
      </c>
      <c r="V3" s="84" t="s">
        <v>3</v>
      </c>
      <c r="W3" s="84" t="s">
        <v>3</v>
      </c>
      <c r="X3" s="109" t="s">
        <v>3</v>
      </c>
      <c r="Y3" s="109" t="s">
        <v>3</v>
      </c>
      <c r="Z3" s="109" t="s">
        <v>3</v>
      </c>
      <c r="AA3" s="109" t="s">
        <v>188</v>
      </c>
      <c r="AB3" s="109" t="s">
        <v>3</v>
      </c>
      <c r="AC3" s="109" t="s">
        <v>3</v>
      </c>
      <c r="AD3" s="109" t="s">
        <v>3</v>
      </c>
    </row>
    <row r="4" spans="1:30" s="76" customFormat="1" ht="25.5" customHeight="1">
      <c r="A4" s="34" t="s">
        <v>166</v>
      </c>
      <c r="B4" s="35" t="s">
        <v>3</v>
      </c>
      <c r="C4" s="35" t="s">
        <v>3</v>
      </c>
      <c r="D4" s="35" t="s">
        <v>167</v>
      </c>
      <c r="E4" s="85" t="s">
        <v>3</v>
      </c>
      <c r="F4" s="85" t="s">
        <v>140</v>
      </c>
      <c r="G4" s="85" t="s">
        <v>189</v>
      </c>
      <c r="H4" s="85" t="s">
        <v>190</v>
      </c>
      <c r="I4" s="98" t="s">
        <v>191</v>
      </c>
      <c r="J4" s="98" t="s">
        <v>192</v>
      </c>
      <c r="K4" s="98" t="s">
        <v>193</v>
      </c>
      <c r="L4" s="98" t="s">
        <v>194</v>
      </c>
      <c r="M4" s="98" t="s">
        <v>195</v>
      </c>
      <c r="N4" s="98" t="s">
        <v>215</v>
      </c>
      <c r="O4" s="99" t="s">
        <v>140</v>
      </c>
      <c r="P4" s="100" t="s">
        <v>197</v>
      </c>
      <c r="Q4" s="100" t="s">
        <v>198</v>
      </c>
      <c r="R4" s="110" t="s">
        <v>199</v>
      </c>
      <c r="S4" s="110" t="s">
        <v>200</v>
      </c>
      <c r="T4" s="110" t="s">
        <v>201</v>
      </c>
      <c r="U4" s="110" t="s">
        <v>216</v>
      </c>
      <c r="V4" s="110" t="s">
        <v>203</v>
      </c>
      <c r="W4" s="110" t="s">
        <v>204</v>
      </c>
      <c r="X4" s="111" t="s">
        <v>205</v>
      </c>
      <c r="Y4" s="111" t="s">
        <v>206</v>
      </c>
      <c r="Z4" s="111" t="s">
        <v>207</v>
      </c>
      <c r="AA4" s="111" t="s">
        <v>140</v>
      </c>
      <c r="AB4" s="111" t="s">
        <v>208</v>
      </c>
      <c r="AC4" s="111" t="s">
        <v>209</v>
      </c>
      <c r="AD4" s="111" t="s">
        <v>210</v>
      </c>
    </row>
    <row r="5" spans="1:30" s="76" customFormat="1" ht="25.5" customHeight="1">
      <c r="A5" s="34" t="s">
        <v>3</v>
      </c>
      <c r="B5" s="35" t="s">
        <v>3</v>
      </c>
      <c r="C5" s="35" t="s">
        <v>3</v>
      </c>
      <c r="D5" s="35" t="s">
        <v>3</v>
      </c>
      <c r="E5" s="85" t="s">
        <v>3</v>
      </c>
      <c r="F5" s="85" t="s">
        <v>3</v>
      </c>
      <c r="G5" s="85" t="s">
        <v>3</v>
      </c>
      <c r="H5" s="85" t="s">
        <v>3</v>
      </c>
      <c r="I5" s="98"/>
      <c r="J5" s="98"/>
      <c r="K5" s="98"/>
      <c r="L5" s="98"/>
      <c r="M5" s="98"/>
      <c r="N5" s="98"/>
      <c r="O5" s="99"/>
      <c r="P5" s="100" t="s">
        <v>3</v>
      </c>
      <c r="Q5" s="100" t="s">
        <v>3</v>
      </c>
      <c r="R5" s="110"/>
      <c r="S5" s="110"/>
      <c r="T5" s="110"/>
      <c r="U5" s="110"/>
      <c r="V5" s="110"/>
      <c r="W5" s="110"/>
      <c r="X5" s="111"/>
      <c r="Y5" s="111"/>
      <c r="Z5" s="111"/>
      <c r="AA5" s="111"/>
      <c r="AB5" s="111"/>
      <c r="AC5" s="111"/>
      <c r="AD5" s="111"/>
    </row>
    <row r="6" spans="1:30" s="77" customFormat="1" ht="25.5" customHeight="1">
      <c r="A6" s="34" t="s">
        <v>3</v>
      </c>
      <c r="B6" s="35" t="s">
        <v>3</v>
      </c>
      <c r="C6" s="35" t="s">
        <v>3</v>
      </c>
      <c r="D6" s="35" t="s">
        <v>3</v>
      </c>
      <c r="E6" s="85" t="s">
        <v>3</v>
      </c>
      <c r="F6" s="85" t="s">
        <v>3</v>
      </c>
      <c r="G6" s="85" t="s">
        <v>3</v>
      </c>
      <c r="H6" s="85" t="s">
        <v>3</v>
      </c>
      <c r="I6" s="98"/>
      <c r="J6" s="98"/>
      <c r="K6" s="98"/>
      <c r="L6" s="98"/>
      <c r="M6" s="98"/>
      <c r="N6" s="98"/>
      <c r="O6" s="99"/>
      <c r="P6" s="100" t="s">
        <v>3</v>
      </c>
      <c r="Q6" s="100" t="s">
        <v>3</v>
      </c>
      <c r="R6" s="110"/>
      <c r="S6" s="110"/>
      <c r="T6" s="110"/>
      <c r="U6" s="110"/>
      <c r="V6" s="110"/>
      <c r="W6" s="110"/>
      <c r="X6" s="111"/>
      <c r="Y6" s="111"/>
      <c r="Z6" s="111"/>
      <c r="AA6" s="111"/>
      <c r="AB6" s="111"/>
      <c r="AC6" s="111"/>
      <c r="AD6" s="111"/>
    </row>
    <row r="7" spans="1:30" s="78" customFormat="1" ht="25.5" customHeight="1">
      <c r="A7" s="86" t="s">
        <v>171</v>
      </c>
      <c r="B7" s="85" t="s">
        <v>172</v>
      </c>
      <c r="C7" s="85" t="s">
        <v>173</v>
      </c>
      <c r="D7" s="87" t="s">
        <v>10</v>
      </c>
      <c r="E7" s="87" t="s">
        <v>11</v>
      </c>
      <c r="F7" s="87" t="s">
        <v>20</v>
      </c>
      <c r="G7" s="87" t="s">
        <v>12</v>
      </c>
      <c r="H7" s="87" t="s">
        <v>31</v>
      </c>
      <c r="I7" s="101" t="s">
        <v>13</v>
      </c>
      <c r="J7" s="101" t="s">
        <v>42</v>
      </c>
      <c r="K7" s="101" t="s">
        <v>48</v>
      </c>
      <c r="L7" s="101" t="s">
        <v>53</v>
      </c>
      <c r="M7" s="101" t="s">
        <v>58</v>
      </c>
      <c r="N7" s="101" t="s">
        <v>63</v>
      </c>
      <c r="O7" s="102" t="s">
        <v>67</v>
      </c>
      <c r="P7" s="103" t="s">
        <v>72</v>
      </c>
      <c r="Q7" s="103" t="s">
        <v>77</v>
      </c>
      <c r="R7" s="103" t="s">
        <v>97</v>
      </c>
      <c r="S7" s="103" t="s">
        <v>108</v>
      </c>
      <c r="T7" s="103" t="s">
        <v>118</v>
      </c>
      <c r="U7" s="103" t="s">
        <v>132</v>
      </c>
      <c r="V7" s="103" t="s">
        <v>211</v>
      </c>
      <c r="W7" s="103" t="s">
        <v>148</v>
      </c>
      <c r="X7" s="103" t="s">
        <v>150</v>
      </c>
      <c r="Y7" s="103" t="s">
        <v>152</v>
      </c>
      <c r="Z7" s="103" t="s">
        <v>22</v>
      </c>
      <c r="AA7" s="103" t="s">
        <v>27</v>
      </c>
      <c r="AB7" s="103" t="s">
        <v>38</v>
      </c>
      <c r="AC7" s="103" t="s">
        <v>55</v>
      </c>
      <c r="AD7" s="103" t="s">
        <v>84</v>
      </c>
    </row>
    <row r="8" spans="1:30" s="79" customFormat="1" ht="25.5" customHeight="1">
      <c r="A8" s="86" t="s">
        <v>3</v>
      </c>
      <c r="B8" s="85" t="s">
        <v>3</v>
      </c>
      <c r="C8" s="85" t="s">
        <v>3</v>
      </c>
      <c r="D8" s="85" t="s">
        <v>174</v>
      </c>
      <c r="E8" s="88">
        <f aca="true" t="shared" si="0" ref="E8:E11">F8+O8+AA8</f>
        <v>911.08</v>
      </c>
      <c r="F8" s="88">
        <f aca="true" t="shared" si="1" ref="F8:F11">G8+H8+I8+J8+K8+L8+M8+N8</f>
        <v>816.3000000000001</v>
      </c>
      <c r="G8" s="89">
        <v>330.17</v>
      </c>
      <c r="H8" s="89">
        <v>22.51</v>
      </c>
      <c r="I8" s="89">
        <v>99.88</v>
      </c>
      <c r="J8" s="89">
        <v>142.4</v>
      </c>
      <c r="K8" s="89">
        <v>10.23</v>
      </c>
      <c r="L8" s="89">
        <v>40.19</v>
      </c>
      <c r="M8" s="104">
        <v>121</v>
      </c>
      <c r="N8" s="105">
        <v>49.92</v>
      </c>
      <c r="O8" s="89">
        <v>92.5</v>
      </c>
      <c r="P8" s="106">
        <v>7.3</v>
      </c>
      <c r="Q8" s="112">
        <v>8</v>
      </c>
      <c r="R8" s="106">
        <v>0.2</v>
      </c>
      <c r="S8" s="89">
        <v>34.27</v>
      </c>
      <c r="T8" s="106">
        <v>0.4</v>
      </c>
      <c r="U8" s="106">
        <v>0.8</v>
      </c>
      <c r="V8" s="112"/>
      <c r="W8" s="112">
        <v>12</v>
      </c>
      <c r="X8" s="113">
        <v>23.02</v>
      </c>
      <c r="Y8" s="116">
        <v>1.5</v>
      </c>
      <c r="Z8" s="117">
        <v>5</v>
      </c>
      <c r="AA8" s="113">
        <v>2.28</v>
      </c>
      <c r="AB8" s="113">
        <v>1.51</v>
      </c>
      <c r="AC8" s="113">
        <v>0.77</v>
      </c>
      <c r="AD8" s="113"/>
    </row>
    <row r="9" spans="1:30" ht="25.5" customHeight="1">
      <c r="A9" s="90">
        <v>210</v>
      </c>
      <c r="B9" s="91" t="s">
        <v>3</v>
      </c>
      <c r="C9" s="91" t="s">
        <v>3</v>
      </c>
      <c r="D9" s="91" t="s">
        <v>175</v>
      </c>
      <c r="E9" s="88">
        <f t="shared" si="0"/>
        <v>911.08</v>
      </c>
      <c r="F9" s="88">
        <f t="shared" si="1"/>
        <v>816.3000000000001</v>
      </c>
      <c r="G9" s="89">
        <v>330.17</v>
      </c>
      <c r="H9" s="89">
        <v>22.51</v>
      </c>
      <c r="I9" s="89">
        <v>99.88</v>
      </c>
      <c r="J9" s="89">
        <v>142.4</v>
      </c>
      <c r="K9" s="89">
        <v>10.23</v>
      </c>
      <c r="L9" s="89">
        <v>40.19</v>
      </c>
      <c r="M9" s="104">
        <v>121</v>
      </c>
      <c r="N9" s="105">
        <v>49.92</v>
      </c>
      <c r="O9" s="89">
        <v>92.5</v>
      </c>
      <c r="P9" s="106">
        <v>7.3</v>
      </c>
      <c r="Q9" s="112">
        <v>8</v>
      </c>
      <c r="R9" s="106">
        <v>0.2</v>
      </c>
      <c r="S9" s="89">
        <v>34.27</v>
      </c>
      <c r="T9" s="106">
        <v>0.4</v>
      </c>
      <c r="U9" s="106">
        <v>0.8</v>
      </c>
      <c r="V9" s="112"/>
      <c r="W9" s="112">
        <v>12</v>
      </c>
      <c r="X9" s="113">
        <v>23.02</v>
      </c>
      <c r="Y9" s="116">
        <v>1.5</v>
      </c>
      <c r="Z9" s="117">
        <v>5</v>
      </c>
      <c r="AA9" s="113">
        <v>2.28</v>
      </c>
      <c r="AB9" s="113">
        <v>1.51</v>
      </c>
      <c r="AC9" s="113">
        <v>0.77</v>
      </c>
      <c r="AD9" s="113"/>
    </row>
    <row r="10" spans="1:30" ht="25.5" customHeight="1">
      <c r="A10" s="90">
        <v>21004</v>
      </c>
      <c r="B10" s="91" t="s">
        <v>3</v>
      </c>
      <c r="C10" s="91" t="s">
        <v>3</v>
      </c>
      <c r="D10" s="91" t="s">
        <v>176</v>
      </c>
      <c r="E10" s="88">
        <f t="shared" si="0"/>
        <v>911.08</v>
      </c>
      <c r="F10" s="88">
        <f t="shared" si="1"/>
        <v>816.3000000000001</v>
      </c>
      <c r="G10" s="89">
        <v>330.17</v>
      </c>
      <c r="H10" s="89">
        <v>22.51</v>
      </c>
      <c r="I10" s="89">
        <v>99.88</v>
      </c>
      <c r="J10" s="89">
        <v>142.4</v>
      </c>
      <c r="K10" s="89">
        <v>10.23</v>
      </c>
      <c r="L10" s="89">
        <v>40.19</v>
      </c>
      <c r="M10" s="104">
        <v>121</v>
      </c>
      <c r="N10" s="105">
        <v>49.92</v>
      </c>
      <c r="O10" s="89">
        <v>92.5</v>
      </c>
      <c r="P10" s="106">
        <v>7.3</v>
      </c>
      <c r="Q10" s="112">
        <v>8</v>
      </c>
      <c r="R10" s="106">
        <v>0.2</v>
      </c>
      <c r="S10" s="89">
        <v>34.27</v>
      </c>
      <c r="T10" s="106">
        <v>0.4</v>
      </c>
      <c r="U10" s="106">
        <v>0.8</v>
      </c>
      <c r="V10" s="112"/>
      <c r="W10" s="112">
        <v>12</v>
      </c>
      <c r="X10" s="113">
        <v>23.02</v>
      </c>
      <c r="Y10" s="116">
        <v>1.5</v>
      </c>
      <c r="Z10" s="117">
        <v>5</v>
      </c>
      <c r="AA10" s="113">
        <v>2.28</v>
      </c>
      <c r="AB10" s="113">
        <v>1.51</v>
      </c>
      <c r="AC10" s="113">
        <v>0.77</v>
      </c>
      <c r="AD10" s="113"/>
    </row>
    <row r="11" spans="1:30" ht="25.5" customHeight="1">
      <c r="A11" s="90">
        <v>2100402</v>
      </c>
      <c r="B11" s="91" t="s">
        <v>3</v>
      </c>
      <c r="C11" s="91" t="s">
        <v>3</v>
      </c>
      <c r="D11" s="91" t="s">
        <v>212</v>
      </c>
      <c r="E11" s="88">
        <f t="shared" si="0"/>
        <v>911.08</v>
      </c>
      <c r="F11" s="88">
        <f t="shared" si="1"/>
        <v>816.3000000000001</v>
      </c>
      <c r="G11" s="89">
        <v>330.17</v>
      </c>
      <c r="H11" s="89">
        <v>22.51</v>
      </c>
      <c r="I11" s="89">
        <v>99.88</v>
      </c>
      <c r="J11" s="89">
        <v>142.4</v>
      </c>
      <c r="K11" s="89">
        <v>10.23</v>
      </c>
      <c r="L11" s="89">
        <v>40.19</v>
      </c>
      <c r="M11" s="104">
        <v>121</v>
      </c>
      <c r="N11" s="105">
        <v>49.92</v>
      </c>
      <c r="O11" s="89">
        <v>92.5</v>
      </c>
      <c r="P11" s="106">
        <v>7.3</v>
      </c>
      <c r="Q11" s="112">
        <v>8</v>
      </c>
      <c r="R11" s="106">
        <v>0.2</v>
      </c>
      <c r="S11" s="89">
        <v>34.27</v>
      </c>
      <c r="T11" s="106">
        <v>0.4</v>
      </c>
      <c r="U11" s="106">
        <v>0.8</v>
      </c>
      <c r="V11" s="112"/>
      <c r="W11" s="112">
        <v>12</v>
      </c>
      <c r="X11" s="113">
        <v>23.02</v>
      </c>
      <c r="Y11" s="116">
        <v>1.5</v>
      </c>
      <c r="Z11" s="117">
        <v>5</v>
      </c>
      <c r="AA11" s="113">
        <v>2.28</v>
      </c>
      <c r="AB11" s="113">
        <v>1.51</v>
      </c>
      <c r="AC11" s="113">
        <v>0.77</v>
      </c>
      <c r="AD11" s="113"/>
    </row>
    <row r="12" spans="1:30" ht="25.5" customHeight="1">
      <c r="A12" s="90"/>
      <c r="B12" s="91"/>
      <c r="C12" s="91"/>
      <c r="D12" s="91"/>
      <c r="E12" s="92"/>
      <c r="F12" s="93"/>
      <c r="G12" s="92"/>
      <c r="H12" s="92"/>
      <c r="I12" s="92"/>
      <c r="J12" s="92"/>
      <c r="K12" s="107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114"/>
      <c r="Y12" s="118"/>
      <c r="Z12" s="114"/>
      <c r="AA12" s="114"/>
      <c r="AB12" s="114"/>
      <c r="AC12" s="114"/>
      <c r="AD12" s="114"/>
    </row>
    <row r="13" spans="1:30" ht="25.5" customHeight="1">
      <c r="A13" s="90"/>
      <c r="B13" s="91"/>
      <c r="C13" s="91"/>
      <c r="D13" s="91"/>
      <c r="E13" s="92"/>
      <c r="F13" s="93"/>
      <c r="G13" s="92"/>
      <c r="H13" s="92"/>
      <c r="I13" s="92"/>
      <c r="J13" s="92"/>
      <c r="K13" s="107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114"/>
      <c r="Y13" s="114"/>
      <c r="Z13" s="114"/>
      <c r="AA13" s="114"/>
      <c r="AB13" s="114"/>
      <c r="AC13" s="114"/>
      <c r="AD13" s="114"/>
    </row>
    <row r="14" spans="1:30" ht="25.5" customHeight="1">
      <c r="A14" s="90"/>
      <c r="B14" s="91"/>
      <c r="C14" s="91"/>
      <c r="D14" s="91"/>
      <c r="E14" s="92"/>
      <c r="F14" s="93"/>
      <c r="G14" s="92"/>
      <c r="H14" s="92"/>
      <c r="I14" s="92"/>
      <c r="J14" s="92"/>
      <c r="K14" s="107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114"/>
      <c r="Y14" s="114"/>
      <c r="Z14" s="114"/>
      <c r="AA14" s="114"/>
      <c r="AB14" s="114"/>
      <c r="AC14" s="114"/>
      <c r="AD14" s="114"/>
    </row>
    <row r="15" spans="1:30" ht="25.5" customHeight="1">
      <c r="A15" s="90" t="s">
        <v>3</v>
      </c>
      <c r="B15" s="91" t="s">
        <v>3</v>
      </c>
      <c r="C15" s="91" t="s">
        <v>3</v>
      </c>
      <c r="D15" s="91" t="s">
        <v>3</v>
      </c>
      <c r="E15" s="92"/>
      <c r="F15" s="92"/>
      <c r="G15" s="92"/>
      <c r="H15" s="92"/>
      <c r="I15" s="92"/>
      <c r="J15" s="92"/>
      <c r="K15" s="107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114"/>
      <c r="Y15" s="114"/>
      <c r="Z15" s="114"/>
      <c r="AA15" s="114"/>
      <c r="AB15" s="114"/>
      <c r="AC15" s="114"/>
      <c r="AD15" s="114"/>
    </row>
    <row r="16" spans="1:30" ht="25.5" customHeight="1">
      <c r="A16" s="94" t="s">
        <v>3</v>
      </c>
      <c r="B16" s="95" t="s">
        <v>3</v>
      </c>
      <c r="C16" s="95" t="s">
        <v>3</v>
      </c>
      <c r="D16" s="95" t="s">
        <v>3</v>
      </c>
      <c r="E16" s="96"/>
      <c r="F16" s="96"/>
      <c r="G16" s="96"/>
      <c r="H16" s="96"/>
      <c r="I16" s="96"/>
      <c r="J16" s="96"/>
      <c r="K16" s="108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115"/>
      <c r="Y16" s="115"/>
      <c r="Z16" s="115"/>
      <c r="AA16" s="115"/>
      <c r="AB16" s="115"/>
      <c r="AC16" s="115"/>
      <c r="AD16" s="115"/>
    </row>
    <row r="17" ht="12.75">
      <c r="P17" s="79"/>
    </row>
  </sheetData>
  <sheetProtection/>
  <mergeCells count="44">
    <mergeCell ref="A1:AD1"/>
    <mergeCell ref="A3:D3"/>
    <mergeCell ref="F3:N3"/>
    <mergeCell ref="O3:Z3"/>
    <mergeCell ref="AA3:AD3"/>
    <mergeCell ref="A9:C9"/>
    <mergeCell ref="A10:C10"/>
    <mergeCell ref="A11:C11"/>
    <mergeCell ref="A12:C12"/>
    <mergeCell ref="A13:C13"/>
    <mergeCell ref="A14:C14"/>
    <mergeCell ref="A15:C15"/>
    <mergeCell ref="A16:C16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4:C6"/>
  </mergeCells>
  <printOptions/>
  <pageMargins left="0.39" right="0.23999999999999996" top="1.02" bottom="0.75" header="0.55" footer="0.3"/>
  <pageSetup fitToHeight="0" horizontalDpi="600" verticalDpi="600" orientation="landscape" paperSize="9" scale="6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A1" sqref="A1:T1"/>
    </sheetView>
  </sheetViews>
  <sheetFormatPr defaultColWidth="9.140625" defaultRowHeight="12.75"/>
  <cols>
    <col min="1" max="3" width="3.140625" style="0" customWidth="1"/>
    <col min="4" max="4" width="24.8515625" style="0" customWidth="1"/>
    <col min="5" max="5" width="12.140625" style="0" customWidth="1"/>
    <col min="6" max="6" width="13.00390625" style="0" customWidth="1"/>
    <col min="7" max="7" width="3.7109375" style="0" customWidth="1"/>
    <col min="8" max="8" width="2.28125" style="0" customWidth="1"/>
    <col min="9" max="9" width="2.140625" style="0" customWidth="1"/>
    <col min="10" max="10" width="1.421875" style="0" customWidth="1"/>
    <col min="11" max="11" width="4.28125" style="0" customWidth="1"/>
    <col min="12" max="12" width="0.85546875" style="0" customWidth="1"/>
    <col min="13" max="13" width="10.8515625" style="0" customWidth="1"/>
    <col min="14" max="14" width="7.8515625" style="0" customWidth="1"/>
    <col min="15" max="15" width="7.140625" style="0" customWidth="1"/>
    <col min="16" max="16" width="6.28125" style="0" customWidth="1"/>
    <col min="17" max="17" width="8.28125" style="0" customWidth="1"/>
    <col min="18" max="18" width="2.28125" style="0" customWidth="1"/>
    <col min="19" max="19" width="8.00390625" style="0" customWidth="1"/>
    <col min="20" max="20" width="5.421875" style="0" customWidth="1"/>
    <col min="21" max="21" width="9.7109375" style="0" customWidth="1"/>
  </cols>
  <sheetData>
    <row r="1" spans="1:20" ht="32.25" customHeight="1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3" spans="1:17" ht="15">
      <c r="A3" s="29" t="s">
        <v>1</v>
      </c>
      <c r="M3" s="56"/>
      <c r="Q3" s="65"/>
    </row>
    <row r="4" spans="1:20" s="27" customFormat="1" ht="28.5" customHeight="1">
      <c r="A4" s="30" t="s">
        <v>5</v>
      </c>
      <c r="B4" s="31" t="s">
        <v>3</v>
      </c>
      <c r="C4" s="31" t="s">
        <v>3</v>
      </c>
      <c r="D4" s="31" t="s">
        <v>3</v>
      </c>
      <c r="E4" s="31" t="s">
        <v>218</v>
      </c>
      <c r="F4" s="31" t="s">
        <v>3</v>
      </c>
      <c r="G4" s="32" t="s">
        <v>219</v>
      </c>
      <c r="H4" s="33" t="s">
        <v>3</v>
      </c>
      <c r="I4" s="33" t="s">
        <v>3</v>
      </c>
      <c r="J4" s="33" t="s">
        <v>3</v>
      </c>
      <c r="K4" s="33" t="s">
        <v>3</v>
      </c>
      <c r="L4" s="57" t="s">
        <v>3</v>
      </c>
      <c r="M4" s="31" t="s">
        <v>220</v>
      </c>
      <c r="N4" s="31" t="s">
        <v>3</v>
      </c>
      <c r="O4" s="31" t="s">
        <v>3</v>
      </c>
      <c r="P4" s="31" t="s">
        <v>3</v>
      </c>
      <c r="Q4" s="31" t="s">
        <v>3</v>
      </c>
      <c r="R4" s="31" t="s">
        <v>3</v>
      </c>
      <c r="S4" s="31" t="s">
        <v>221</v>
      </c>
      <c r="T4" s="66" t="s">
        <v>3</v>
      </c>
    </row>
    <row r="5" spans="1:20" s="27" customFormat="1" ht="28.5" customHeight="1">
      <c r="A5" s="34" t="s">
        <v>166</v>
      </c>
      <c r="B5" s="35" t="s">
        <v>3</v>
      </c>
      <c r="C5" s="35" t="s">
        <v>3</v>
      </c>
      <c r="D5" s="35" t="s">
        <v>167</v>
      </c>
      <c r="E5" s="35" t="s">
        <v>174</v>
      </c>
      <c r="F5" s="35" t="s">
        <v>222</v>
      </c>
      <c r="G5" s="36"/>
      <c r="H5" s="37"/>
      <c r="I5" s="37"/>
      <c r="J5" s="37"/>
      <c r="K5" s="37"/>
      <c r="L5" s="58"/>
      <c r="M5" s="35" t="s">
        <v>140</v>
      </c>
      <c r="N5" s="35" t="s">
        <v>3</v>
      </c>
      <c r="O5" s="59" t="s">
        <v>223</v>
      </c>
      <c r="P5" s="60"/>
      <c r="Q5" s="59" t="s">
        <v>206</v>
      </c>
      <c r="R5" s="67"/>
      <c r="S5" s="35"/>
      <c r="T5" s="35" t="s">
        <v>3</v>
      </c>
    </row>
    <row r="6" spans="1:20" s="27" customFormat="1" ht="15" customHeight="1">
      <c r="A6" s="34" t="s">
        <v>3</v>
      </c>
      <c r="B6" s="35" t="s">
        <v>3</v>
      </c>
      <c r="C6" s="35" t="s">
        <v>3</v>
      </c>
      <c r="D6" s="35" t="s">
        <v>3</v>
      </c>
      <c r="E6" s="35" t="s">
        <v>3</v>
      </c>
      <c r="F6" s="35" t="s">
        <v>3</v>
      </c>
      <c r="G6" s="36"/>
      <c r="H6" s="37"/>
      <c r="I6" s="37"/>
      <c r="J6" s="37"/>
      <c r="K6" s="37"/>
      <c r="L6" s="58"/>
      <c r="M6" s="35" t="s">
        <v>3</v>
      </c>
      <c r="N6" s="35" t="s">
        <v>3</v>
      </c>
      <c r="O6" s="36"/>
      <c r="P6" s="37"/>
      <c r="Q6" s="36"/>
      <c r="R6" s="58"/>
      <c r="S6" s="35" t="s">
        <v>3</v>
      </c>
      <c r="T6" s="35" t="s">
        <v>3</v>
      </c>
    </row>
    <row r="7" spans="1:20" s="27" customFormat="1" ht="30.75" customHeight="1">
      <c r="A7" s="34" t="s">
        <v>3</v>
      </c>
      <c r="B7" s="35" t="s">
        <v>3</v>
      </c>
      <c r="C7" s="35" t="s">
        <v>3</v>
      </c>
      <c r="D7" s="35" t="s">
        <v>3</v>
      </c>
      <c r="E7" s="35" t="s">
        <v>3</v>
      </c>
      <c r="F7" s="35" t="s">
        <v>3</v>
      </c>
      <c r="G7" s="38"/>
      <c r="H7" s="39"/>
      <c r="I7" s="39"/>
      <c r="J7" s="39"/>
      <c r="K7" s="39"/>
      <c r="L7" s="61"/>
      <c r="M7" s="35" t="s">
        <v>3</v>
      </c>
      <c r="N7" s="35" t="s">
        <v>3</v>
      </c>
      <c r="O7" s="38"/>
      <c r="P7" s="39"/>
      <c r="Q7" s="38"/>
      <c r="R7" s="61"/>
      <c r="S7" s="35" t="s">
        <v>3</v>
      </c>
      <c r="T7" s="35" t="s">
        <v>3</v>
      </c>
    </row>
    <row r="8" spans="1:20" s="27" customFormat="1" ht="19.5" customHeight="1">
      <c r="A8" s="34" t="s">
        <v>171</v>
      </c>
      <c r="B8" s="35" t="s">
        <v>172</v>
      </c>
      <c r="C8" s="35" t="s">
        <v>173</v>
      </c>
      <c r="D8" s="35" t="s">
        <v>10</v>
      </c>
      <c r="E8" s="35" t="s">
        <v>11</v>
      </c>
      <c r="F8" s="35" t="s">
        <v>20</v>
      </c>
      <c r="G8" s="35" t="s">
        <v>12</v>
      </c>
      <c r="H8" s="35" t="s">
        <v>3</v>
      </c>
      <c r="I8" s="35" t="s">
        <v>3</v>
      </c>
      <c r="J8" s="35" t="s">
        <v>31</v>
      </c>
      <c r="K8" s="35" t="s">
        <v>3</v>
      </c>
      <c r="L8" s="35" t="s">
        <v>3</v>
      </c>
      <c r="M8" s="35" t="s">
        <v>13</v>
      </c>
      <c r="N8" s="35" t="s">
        <v>3</v>
      </c>
      <c r="O8" s="35" t="s">
        <v>48</v>
      </c>
      <c r="P8" s="35" t="s">
        <v>3</v>
      </c>
      <c r="Q8" s="35" t="s">
        <v>58</v>
      </c>
      <c r="R8" s="35" t="s">
        <v>58</v>
      </c>
      <c r="S8" s="68" t="s">
        <v>67</v>
      </c>
      <c r="T8" s="35" t="s">
        <v>3</v>
      </c>
    </row>
    <row r="9" spans="1:20" s="27" customFormat="1" ht="19.5" customHeight="1">
      <c r="A9" s="34" t="s">
        <v>3</v>
      </c>
      <c r="B9" s="35" t="s">
        <v>3</v>
      </c>
      <c r="C9" s="35" t="s">
        <v>3</v>
      </c>
      <c r="D9" s="35" t="s">
        <v>174</v>
      </c>
      <c r="E9" s="40">
        <f>M9</f>
        <v>1.5</v>
      </c>
      <c r="F9" s="40">
        <f>M9</f>
        <v>1.5</v>
      </c>
      <c r="G9" s="41"/>
      <c r="H9" s="42"/>
      <c r="I9" s="42"/>
      <c r="J9" s="41"/>
      <c r="K9" s="42"/>
      <c r="L9" s="42"/>
      <c r="M9" s="40">
        <f>Q9</f>
        <v>1.5</v>
      </c>
      <c r="N9" s="40"/>
      <c r="O9" s="41"/>
      <c r="P9" s="42"/>
      <c r="Q9" s="40">
        <v>1.5</v>
      </c>
      <c r="R9" s="40"/>
      <c r="S9" s="69"/>
      <c r="T9" s="41"/>
    </row>
    <row r="10" spans="1:20" ht="19.5" customHeight="1">
      <c r="A10" s="43">
        <v>210</v>
      </c>
      <c r="B10" s="44" t="s">
        <v>3</v>
      </c>
      <c r="C10" s="44" t="s">
        <v>3</v>
      </c>
      <c r="D10" s="44" t="s">
        <v>175</v>
      </c>
      <c r="E10" s="40">
        <f>M10</f>
        <v>1.5</v>
      </c>
      <c r="F10" s="40">
        <f>M10</f>
        <v>1.5</v>
      </c>
      <c r="G10" s="45"/>
      <c r="H10" s="46"/>
      <c r="I10" s="46"/>
      <c r="J10" s="45"/>
      <c r="K10" s="46"/>
      <c r="L10" s="46"/>
      <c r="M10" s="40">
        <f>Q10</f>
        <v>1.5</v>
      </c>
      <c r="N10" s="40"/>
      <c r="O10" s="45"/>
      <c r="P10" s="46"/>
      <c r="Q10" s="70">
        <v>1.5</v>
      </c>
      <c r="R10" s="70"/>
      <c r="S10" s="71"/>
      <c r="T10" s="45"/>
    </row>
    <row r="11" spans="1:20" ht="19.5" customHeight="1">
      <c r="A11" s="43">
        <v>21004</v>
      </c>
      <c r="B11" s="44" t="s">
        <v>3</v>
      </c>
      <c r="C11" s="44" t="s">
        <v>3</v>
      </c>
      <c r="D11" s="44" t="s">
        <v>176</v>
      </c>
      <c r="E11" s="40">
        <f>M11</f>
        <v>1.5</v>
      </c>
      <c r="F11" s="40">
        <f>M11</f>
        <v>1.5</v>
      </c>
      <c r="G11" s="45"/>
      <c r="H11" s="46"/>
      <c r="I11" s="46"/>
      <c r="J11" s="45"/>
      <c r="K11" s="46"/>
      <c r="L11" s="46"/>
      <c r="M11" s="40">
        <f>Q11</f>
        <v>1.5</v>
      </c>
      <c r="N11" s="40"/>
      <c r="O11" s="45"/>
      <c r="P11" s="46"/>
      <c r="Q11" s="70">
        <v>1.5</v>
      </c>
      <c r="R11" s="70"/>
      <c r="S11" s="71"/>
      <c r="T11" s="45"/>
    </row>
    <row r="12" spans="1:20" ht="19.5" customHeight="1">
      <c r="A12" s="43">
        <v>2100402</v>
      </c>
      <c r="B12" s="44" t="s">
        <v>3</v>
      </c>
      <c r="C12" s="44" t="s">
        <v>3</v>
      </c>
      <c r="D12" s="44" t="s">
        <v>212</v>
      </c>
      <c r="E12" s="40">
        <f>M12</f>
        <v>1.5</v>
      </c>
      <c r="F12" s="40">
        <f>M12</f>
        <v>1.5</v>
      </c>
      <c r="G12" s="45"/>
      <c r="H12" s="46"/>
      <c r="I12" s="46"/>
      <c r="J12" s="45"/>
      <c r="K12" s="46"/>
      <c r="L12" s="46"/>
      <c r="M12" s="40">
        <f>Q12</f>
        <v>1.5</v>
      </c>
      <c r="N12" s="40"/>
      <c r="O12" s="45"/>
      <c r="P12" s="46"/>
      <c r="Q12" s="70">
        <v>1.5</v>
      </c>
      <c r="R12" s="70"/>
      <c r="S12" s="71"/>
      <c r="T12" s="45"/>
    </row>
    <row r="13" spans="1:20" ht="19.5" customHeight="1">
      <c r="A13" s="43" t="s">
        <v>3</v>
      </c>
      <c r="B13" s="44" t="s">
        <v>3</v>
      </c>
      <c r="C13" s="44" t="s">
        <v>3</v>
      </c>
      <c r="D13" s="44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2"/>
      <c r="T13" s="46"/>
    </row>
    <row r="14" spans="1:20" ht="19.5" customHeight="1">
      <c r="A14" s="43" t="s">
        <v>3</v>
      </c>
      <c r="B14" s="44" t="s">
        <v>3</v>
      </c>
      <c r="C14" s="44" t="s">
        <v>3</v>
      </c>
      <c r="D14" s="44" t="s">
        <v>3</v>
      </c>
      <c r="E14" s="46" t="s">
        <v>3</v>
      </c>
      <c r="F14" s="46" t="s">
        <v>3</v>
      </c>
      <c r="G14" s="46" t="s">
        <v>3</v>
      </c>
      <c r="H14" s="46" t="s">
        <v>3</v>
      </c>
      <c r="I14" s="46" t="s">
        <v>3</v>
      </c>
      <c r="J14" s="46" t="s">
        <v>3</v>
      </c>
      <c r="K14" s="46" t="s">
        <v>3</v>
      </c>
      <c r="L14" s="46" t="s">
        <v>3</v>
      </c>
      <c r="M14" s="46" t="s">
        <v>3</v>
      </c>
      <c r="N14" s="46" t="s">
        <v>3</v>
      </c>
      <c r="O14" s="46" t="s">
        <v>3</v>
      </c>
      <c r="P14" s="46" t="s">
        <v>3</v>
      </c>
      <c r="Q14" s="46" t="s">
        <v>3</v>
      </c>
      <c r="R14" s="46" t="s">
        <v>3</v>
      </c>
      <c r="S14" s="72" t="s">
        <v>3</v>
      </c>
      <c r="T14" s="46" t="s">
        <v>3</v>
      </c>
    </row>
    <row r="15" spans="1:20" ht="19.5" customHeight="1">
      <c r="A15" s="43" t="s">
        <v>3</v>
      </c>
      <c r="B15" s="44" t="s">
        <v>3</v>
      </c>
      <c r="C15" s="44" t="s">
        <v>3</v>
      </c>
      <c r="D15" s="44" t="s">
        <v>3</v>
      </c>
      <c r="E15" s="46" t="s">
        <v>3</v>
      </c>
      <c r="F15" s="46" t="s">
        <v>3</v>
      </c>
      <c r="G15" s="46" t="s">
        <v>3</v>
      </c>
      <c r="H15" s="46" t="s">
        <v>3</v>
      </c>
      <c r="I15" s="46" t="s">
        <v>3</v>
      </c>
      <c r="J15" s="46" t="s">
        <v>3</v>
      </c>
      <c r="K15" s="46" t="s">
        <v>3</v>
      </c>
      <c r="L15" s="46" t="s">
        <v>3</v>
      </c>
      <c r="M15" s="46" t="s">
        <v>3</v>
      </c>
      <c r="N15" s="46" t="s">
        <v>3</v>
      </c>
      <c r="O15" s="46" t="s">
        <v>3</v>
      </c>
      <c r="P15" s="46" t="s">
        <v>3</v>
      </c>
      <c r="Q15" s="46" t="s">
        <v>3</v>
      </c>
      <c r="R15" s="46" t="s">
        <v>3</v>
      </c>
      <c r="S15" s="72" t="s">
        <v>3</v>
      </c>
      <c r="T15" s="46" t="s">
        <v>3</v>
      </c>
    </row>
    <row r="16" spans="1:20" ht="19.5" customHeight="1">
      <c r="A16" s="43" t="s">
        <v>3</v>
      </c>
      <c r="B16" s="44" t="s">
        <v>3</v>
      </c>
      <c r="C16" s="44" t="s">
        <v>3</v>
      </c>
      <c r="D16" s="44" t="s">
        <v>3</v>
      </c>
      <c r="E16" s="46" t="s">
        <v>3</v>
      </c>
      <c r="F16" s="46" t="s">
        <v>3</v>
      </c>
      <c r="G16" s="46" t="s">
        <v>3</v>
      </c>
      <c r="H16" s="46" t="s">
        <v>3</v>
      </c>
      <c r="I16" s="46" t="s">
        <v>3</v>
      </c>
      <c r="J16" s="46" t="s">
        <v>3</v>
      </c>
      <c r="K16" s="46" t="s">
        <v>3</v>
      </c>
      <c r="L16" s="46" t="s">
        <v>3</v>
      </c>
      <c r="M16" s="46" t="s">
        <v>3</v>
      </c>
      <c r="N16" s="46" t="s">
        <v>3</v>
      </c>
      <c r="O16" s="46" t="s">
        <v>3</v>
      </c>
      <c r="P16" s="46" t="s">
        <v>3</v>
      </c>
      <c r="Q16" s="46" t="s">
        <v>3</v>
      </c>
      <c r="R16" s="46" t="s">
        <v>3</v>
      </c>
      <c r="S16" s="72" t="s">
        <v>3</v>
      </c>
      <c r="T16" s="46" t="s">
        <v>3</v>
      </c>
    </row>
    <row r="17" spans="1:20" ht="19.5" customHeight="1">
      <c r="A17" s="47" t="s">
        <v>3</v>
      </c>
      <c r="B17" s="48" t="s">
        <v>3</v>
      </c>
      <c r="C17" s="48" t="s">
        <v>3</v>
      </c>
      <c r="D17" s="48" t="s">
        <v>3</v>
      </c>
      <c r="E17" s="49" t="s">
        <v>3</v>
      </c>
      <c r="F17" s="49" t="s">
        <v>3</v>
      </c>
      <c r="G17" s="49" t="s">
        <v>3</v>
      </c>
      <c r="H17" s="49" t="s">
        <v>3</v>
      </c>
      <c r="I17" s="49" t="s">
        <v>3</v>
      </c>
      <c r="J17" s="49" t="s">
        <v>3</v>
      </c>
      <c r="K17" s="49" t="s">
        <v>3</v>
      </c>
      <c r="L17" s="49" t="s">
        <v>3</v>
      </c>
      <c r="M17" s="49" t="s">
        <v>3</v>
      </c>
      <c r="N17" s="49" t="s">
        <v>3</v>
      </c>
      <c r="O17" s="49" t="s">
        <v>3</v>
      </c>
      <c r="P17" s="49" t="s">
        <v>3</v>
      </c>
      <c r="Q17" s="49" t="s">
        <v>3</v>
      </c>
      <c r="R17" s="49" t="s">
        <v>3</v>
      </c>
      <c r="S17" s="73" t="s">
        <v>3</v>
      </c>
      <c r="T17" s="49" t="s">
        <v>3</v>
      </c>
    </row>
    <row r="18" spans="1:20" ht="15" customHeight="1">
      <c r="A18" s="50" t="s">
        <v>224</v>
      </c>
      <c r="B18" s="51" t="s">
        <v>3</v>
      </c>
      <c r="C18" s="51" t="s">
        <v>3</v>
      </c>
      <c r="D18" s="51" t="s">
        <v>3</v>
      </c>
      <c r="E18" s="52" t="s">
        <v>3</v>
      </c>
      <c r="F18" s="52" t="s">
        <v>3</v>
      </c>
      <c r="G18" s="52" t="s">
        <v>3</v>
      </c>
      <c r="H18" s="52" t="s">
        <v>3</v>
      </c>
      <c r="I18" s="52" t="s">
        <v>3</v>
      </c>
      <c r="J18" s="52" t="s">
        <v>3</v>
      </c>
      <c r="K18" s="52" t="s">
        <v>3</v>
      </c>
      <c r="L18" s="52" t="s">
        <v>3</v>
      </c>
      <c r="M18" s="52" t="s">
        <v>3</v>
      </c>
      <c r="N18" s="62" t="s">
        <v>3</v>
      </c>
      <c r="O18" s="52" t="s">
        <v>3</v>
      </c>
      <c r="P18" s="52" t="s">
        <v>3</v>
      </c>
      <c r="Q18" s="62" t="s">
        <v>3</v>
      </c>
      <c r="R18" s="52" t="s">
        <v>3</v>
      </c>
      <c r="S18" s="52" t="s">
        <v>3</v>
      </c>
      <c r="T18" s="62" t="s">
        <v>3</v>
      </c>
    </row>
    <row r="19" spans="1:20" ht="15" customHeight="1">
      <c r="A19" s="53" t="s">
        <v>225</v>
      </c>
      <c r="B19" s="53" t="s">
        <v>3</v>
      </c>
      <c r="C19" s="53" t="s">
        <v>3</v>
      </c>
      <c r="D19" s="53" t="s">
        <v>3</v>
      </c>
      <c r="E19" s="54" t="s">
        <v>226</v>
      </c>
      <c r="F19" s="54" t="s">
        <v>3</v>
      </c>
      <c r="G19" s="54" t="s">
        <v>3</v>
      </c>
      <c r="H19" s="54" t="s">
        <v>3</v>
      </c>
      <c r="I19" s="55">
        <v>0</v>
      </c>
      <c r="J19" s="54" t="s">
        <v>3</v>
      </c>
      <c r="K19" s="54" t="s">
        <v>3</v>
      </c>
      <c r="L19" s="54" t="s">
        <v>227</v>
      </c>
      <c r="M19" s="54" t="s">
        <v>3</v>
      </c>
      <c r="N19" s="63" t="s">
        <v>3</v>
      </c>
      <c r="O19" s="54" t="s">
        <v>3</v>
      </c>
      <c r="P19" s="55">
        <v>0</v>
      </c>
      <c r="Q19" s="63"/>
      <c r="R19" s="54"/>
      <c r="S19" s="54" t="s">
        <v>228</v>
      </c>
      <c r="T19" s="63" t="s">
        <v>3</v>
      </c>
    </row>
    <row r="20" spans="1:20" ht="15" customHeight="1">
      <c r="A20" s="53" t="s">
        <v>229</v>
      </c>
      <c r="B20" s="53" t="s">
        <v>3</v>
      </c>
      <c r="C20" s="53" t="s">
        <v>3</v>
      </c>
      <c r="D20" s="53" t="s">
        <v>3</v>
      </c>
      <c r="E20" s="54" t="s">
        <v>230</v>
      </c>
      <c r="F20" s="54" t="s">
        <v>3</v>
      </c>
      <c r="G20" s="54" t="s">
        <v>3</v>
      </c>
      <c r="H20" s="55">
        <v>0</v>
      </c>
      <c r="I20" s="53" t="s">
        <v>3</v>
      </c>
      <c r="J20" s="53" t="s">
        <v>3</v>
      </c>
      <c r="K20" s="54" t="s">
        <v>231</v>
      </c>
      <c r="L20" s="54" t="s">
        <v>3</v>
      </c>
      <c r="M20" s="54" t="s">
        <v>3</v>
      </c>
      <c r="N20" s="63" t="s">
        <v>3</v>
      </c>
      <c r="O20" s="54" t="s">
        <v>3</v>
      </c>
      <c r="P20" s="54" t="s">
        <v>3</v>
      </c>
      <c r="Q20" s="63"/>
      <c r="R20" s="54" t="s">
        <v>3</v>
      </c>
      <c r="S20" s="53" t="s">
        <v>3</v>
      </c>
      <c r="T20" s="74" t="s">
        <v>3</v>
      </c>
    </row>
    <row r="21" spans="1:20" ht="15" customHeight="1">
      <c r="A21" s="53" t="s">
        <v>232</v>
      </c>
      <c r="B21" s="53" t="s">
        <v>3</v>
      </c>
      <c r="C21" s="53" t="s">
        <v>3</v>
      </c>
      <c r="D21" s="53" t="s">
        <v>3</v>
      </c>
      <c r="E21" s="54" t="s">
        <v>233</v>
      </c>
      <c r="F21" s="54" t="s">
        <v>3</v>
      </c>
      <c r="G21" s="55">
        <v>0</v>
      </c>
      <c r="H21" s="53" t="s">
        <v>3</v>
      </c>
      <c r="I21" s="53" t="s">
        <v>234</v>
      </c>
      <c r="J21" s="53" t="s">
        <v>3</v>
      </c>
      <c r="K21" s="55">
        <v>0</v>
      </c>
      <c r="L21" s="53" t="s">
        <v>3</v>
      </c>
      <c r="M21" s="54" t="s">
        <v>235</v>
      </c>
      <c r="N21" s="64">
        <v>0</v>
      </c>
      <c r="O21" s="54" t="s">
        <v>236</v>
      </c>
      <c r="P21" s="54" t="s">
        <v>3</v>
      </c>
      <c r="Q21" s="75" t="s">
        <v>234</v>
      </c>
      <c r="R21" s="55">
        <v>0</v>
      </c>
      <c r="S21" s="53" t="s">
        <v>3</v>
      </c>
      <c r="T21" s="54" t="s">
        <v>237</v>
      </c>
    </row>
    <row r="23" ht="14.25">
      <c r="M23" s="56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67" right="0.47" top="1" bottom="1" header="0.5" footer="0.5"/>
  <pageSetup horizontalDpi="600" verticalDpi="600" orientation="landscape" paperSize="9" scale="1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17"/>
  <sheetViews>
    <sheetView zoomScale="40" zoomScaleNormal="40" zoomScaleSheetLayoutView="100" workbookViewId="0" topLeftCell="I1">
      <selection activeCell="CA29" sqref="CA29"/>
    </sheetView>
  </sheetViews>
  <sheetFormatPr defaultColWidth="9.140625" defaultRowHeight="12.75"/>
  <cols>
    <col min="1" max="3" width="3.140625" style="1" customWidth="1"/>
    <col min="4" max="4" width="14.57421875" style="1" customWidth="1"/>
    <col min="5" max="25" width="4.7109375" style="1" customWidth="1"/>
    <col min="26" max="26" width="7.00390625" style="1" customWidth="1"/>
    <col min="27" max="27" width="7.7109375" style="1" customWidth="1"/>
    <col min="28" max="56" width="4.7109375" style="1" customWidth="1"/>
    <col min="57" max="57" width="6.7109375" style="1" customWidth="1"/>
    <col min="58" max="63" width="4.7109375" style="1" customWidth="1"/>
    <col min="64" max="64" width="6.57421875" style="1" customWidth="1"/>
    <col min="65" max="74" width="4.7109375" style="1" customWidth="1"/>
    <col min="75" max="75" width="7.140625" style="1" customWidth="1"/>
    <col min="76" max="78" width="4.7109375" style="1" customWidth="1"/>
    <col min="79" max="79" width="6.8515625" style="1" customWidth="1"/>
    <col min="80" max="101" width="4.7109375" style="1" customWidth="1"/>
    <col min="102" max="102" width="7.421875" style="1" customWidth="1"/>
    <col min="103" max="103" width="4.7109375" style="1" customWidth="1"/>
    <col min="104" max="104" width="9.7109375" style="1" customWidth="1"/>
    <col min="105" max="16384" width="9.140625" style="1" customWidth="1"/>
  </cols>
  <sheetData>
    <row r="1" spans="1:103" ht="55.5" customHeight="1">
      <c r="A1" s="2" t="s">
        <v>238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238</v>
      </c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44.25" customHeight="1">
      <c r="A2" s="3"/>
      <c r="AZ2" s="21"/>
      <c r="CY2" s="22"/>
    </row>
    <row r="3" spans="1:103" ht="24.75" customHeight="1">
      <c r="A3" s="4" t="s">
        <v>5</v>
      </c>
      <c r="B3" s="5"/>
      <c r="C3" s="5"/>
      <c r="D3" s="5"/>
      <c r="E3" s="5" t="s">
        <v>174</v>
      </c>
      <c r="F3" s="6" t="s">
        <v>186</v>
      </c>
      <c r="G3" s="6"/>
      <c r="H3" s="6"/>
      <c r="I3" s="6"/>
      <c r="J3" s="6"/>
      <c r="K3" s="6"/>
      <c r="L3" s="6"/>
      <c r="M3" s="6"/>
      <c r="N3" s="6"/>
      <c r="O3" s="6" t="s">
        <v>187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 t="s">
        <v>188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239</v>
      </c>
      <c r="BG3" s="6"/>
      <c r="BH3" s="6"/>
      <c r="BI3" s="6"/>
      <c r="BJ3" s="6"/>
      <c r="BK3" s="6"/>
      <c r="BL3" s="6"/>
      <c r="BM3" s="6"/>
      <c r="BN3" s="6"/>
      <c r="BO3" s="6"/>
      <c r="BP3" s="6"/>
      <c r="BQ3" s="6" t="s">
        <v>240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 t="s">
        <v>241</v>
      </c>
      <c r="CG3" s="6"/>
      <c r="CH3" s="6"/>
      <c r="CI3" s="6"/>
      <c r="CJ3" s="6"/>
      <c r="CK3" s="6" t="s">
        <v>242</v>
      </c>
      <c r="CL3" s="6"/>
      <c r="CM3" s="6"/>
      <c r="CN3" s="6"/>
      <c r="CO3" s="6"/>
      <c r="CP3" s="6"/>
      <c r="CQ3" s="6"/>
      <c r="CR3" s="6" t="s">
        <v>243</v>
      </c>
      <c r="CS3" s="6"/>
      <c r="CT3" s="6"/>
      <c r="CU3" s="6" t="s">
        <v>244</v>
      </c>
      <c r="CV3" s="6"/>
      <c r="CW3" s="6"/>
      <c r="CX3" s="6"/>
      <c r="CY3" s="23" t="s">
        <v>245</v>
      </c>
    </row>
    <row r="4" spans="1:103" ht="24.75" customHeight="1">
      <c r="A4" s="7" t="s">
        <v>166</v>
      </c>
      <c r="B4" s="8"/>
      <c r="C4" s="8"/>
      <c r="D4" s="8" t="s">
        <v>167</v>
      </c>
      <c r="E4" s="8"/>
      <c r="F4" s="8" t="s">
        <v>140</v>
      </c>
      <c r="G4" s="8" t="s">
        <v>189</v>
      </c>
      <c r="H4" s="8" t="s">
        <v>190</v>
      </c>
      <c r="I4" s="8" t="s">
        <v>246</v>
      </c>
      <c r="J4" s="8" t="s">
        <v>192</v>
      </c>
      <c r="K4" s="8" t="s">
        <v>247</v>
      </c>
      <c r="L4" s="8" t="s">
        <v>248</v>
      </c>
      <c r="M4" s="8" t="s">
        <v>249</v>
      </c>
      <c r="N4" s="8" t="s">
        <v>250</v>
      </c>
      <c r="O4" s="8" t="s">
        <v>140</v>
      </c>
      <c r="P4" s="8" t="s">
        <v>197</v>
      </c>
      <c r="Q4" s="8" t="s">
        <v>198</v>
      </c>
      <c r="R4" s="8" t="s">
        <v>251</v>
      </c>
      <c r="S4" s="8" t="s">
        <v>252</v>
      </c>
      <c r="T4" s="8" t="s">
        <v>253</v>
      </c>
      <c r="U4" s="8" t="s">
        <v>254</v>
      </c>
      <c r="V4" s="8" t="s">
        <v>199</v>
      </c>
      <c r="W4" s="8" t="s">
        <v>200</v>
      </c>
      <c r="X4" s="8" t="s">
        <v>255</v>
      </c>
      <c r="Y4" s="8" t="s">
        <v>201</v>
      </c>
      <c r="Z4" s="8" t="s">
        <v>219</v>
      </c>
      <c r="AA4" s="8" t="s">
        <v>256</v>
      </c>
      <c r="AB4" s="8" t="s">
        <v>257</v>
      </c>
      <c r="AC4" s="8" t="s">
        <v>258</v>
      </c>
      <c r="AD4" s="8" t="s">
        <v>203</v>
      </c>
      <c r="AE4" s="8" t="s">
        <v>221</v>
      </c>
      <c r="AF4" s="8" t="s">
        <v>259</v>
      </c>
      <c r="AG4" s="8" t="s">
        <v>260</v>
      </c>
      <c r="AH4" s="8" t="s">
        <v>261</v>
      </c>
      <c r="AI4" s="8" t="s">
        <v>262</v>
      </c>
      <c r="AJ4" s="8" t="s">
        <v>263</v>
      </c>
      <c r="AK4" s="8" t="s">
        <v>264</v>
      </c>
      <c r="AL4" s="8" t="s">
        <v>205</v>
      </c>
      <c r="AM4" s="8" t="s">
        <v>206</v>
      </c>
      <c r="AN4" s="8" t="s">
        <v>265</v>
      </c>
      <c r="AO4" s="8" t="s">
        <v>266</v>
      </c>
      <c r="AP4" s="8" t="s">
        <v>267</v>
      </c>
      <c r="AQ4" s="8" t="s">
        <v>140</v>
      </c>
      <c r="AR4" s="8" t="s">
        <v>268</v>
      </c>
      <c r="AS4" s="8" t="s">
        <v>208</v>
      </c>
      <c r="AT4" s="8" t="s">
        <v>269</v>
      </c>
      <c r="AU4" s="8" t="s">
        <v>270</v>
      </c>
      <c r="AV4" s="8" t="s">
        <v>209</v>
      </c>
      <c r="AW4" s="8" t="s">
        <v>271</v>
      </c>
      <c r="AX4" s="8" t="s">
        <v>272</v>
      </c>
      <c r="AY4" s="8" t="s">
        <v>273</v>
      </c>
      <c r="AZ4" s="8" t="s">
        <v>274</v>
      </c>
      <c r="BA4" s="8" t="s">
        <v>275</v>
      </c>
      <c r="BB4" s="8" t="s">
        <v>196</v>
      </c>
      <c r="BC4" s="8" t="s">
        <v>276</v>
      </c>
      <c r="BD4" s="8" t="s">
        <v>277</v>
      </c>
      <c r="BE4" s="8" t="s">
        <v>278</v>
      </c>
      <c r="BF4" s="8" t="s">
        <v>140</v>
      </c>
      <c r="BG4" s="8" t="s">
        <v>279</v>
      </c>
      <c r="BH4" s="8" t="s">
        <v>280</v>
      </c>
      <c r="BI4" s="8" t="s">
        <v>281</v>
      </c>
      <c r="BJ4" s="8" t="s">
        <v>282</v>
      </c>
      <c r="BK4" s="8" t="s">
        <v>283</v>
      </c>
      <c r="BL4" s="8" t="s">
        <v>284</v>
      </c>
      <c r="BM4" s="8" t="s">
        <v>285</v>
      </c>
      <c r="BN4" s="8" t="s">
        <v>223</v>
      </c>
      <c r="BO4" s="8" t="s">
        <v>286</v>
      </c>
      <c r="BP4" s="8" t="s">
        <v>287</v>
      </c>
      <c r="BQ4" s="8" t="s">
        <v>140</v>
      </c>
      <c r="BR4" s="8" t="s">
        <v>279</v>
      </c>
      <c r="BS4" s="8" t="s">
        <v>280</v>
      </c>
      <c r="BT4" s="8" t="s">
        <v>281</v>
      </c>
      <c r="BU4" s="8" t="s">
        <v>282</v>
      </c>
      <c r="BV4" s="8" t="s">
        <v>283</v>
      </c>
      <c r="BW4" s="8" t="s">
        <v>284</v>
      </c>
      <c r="BX4" s="8" t="s">
        <v>285</v>
      </c>
      <c r="BY4" s="8" t="s">
        <v>288</v>
      </c>
      <c r="BZ4" s="8" t="s">
        <v>289</v>
      </c>
      <c r="CA4" s="8" t="s">
        <v>290</v>
      </c>
      <c r="CB4" s="8" t="s">
        <v>291</v>
      </c>
      <c r="CC4" s="8" t="s">
        <v>223</v>
      </c>
      <c r="CD4" s="8" t="s">
        <v>286</v>
      </c>
      <c r="CE4" s="8" t="s">
        <v>240</v>
      </c>
      <c r="CF4" s="8" t="s">
        <v>140</v>
      </c>
      <c r="CG4" s="8" t="s">
        <v>292</v>
      </c>
      <c r="CH4" s="8" t="s">
        <v>293</v>
      </c>
      <c r="CI4" s="8" t="s">
        <v>294</v>
      </c>
      <c r="CJ4" s="8" t="s">
        <v>295</v>
      </c>
      <c r="CK4" s="8" t="s">
        <v>140</v>
      </c>
      <c r="CL4" s="8" t="s">
        <v>296</v>
      </c>
      <c r="CM4" s="8" t="s">
        <v>297</v>
      </c>
      <c r="CN4" s="8" t="s">
        <v>298</v>
      </c>
      <c r="CO4" s="8" t="s">
        <v>299</v>
      </c>
      <c r="CP4" s="8" t="s">
        <v>300</v>
      </c>
      <c r="CQ4" s="8" t="s">
        <v>301</v>
      </c>
      <c r="CR4" s="8" t="s">
        <v>140</v>
      </c>
      <c r="CS4" s="8" t="s">
        <v>302</v>
      </c>
      <c r="CT4" s="8" t="s">
        <v>303</v>
      </c>
      <c r="CU4" s="8" t="s">
        <v>140</v>
      </c>
      <c r="CV4" s="8" t="s">
        <v>304</v>
      </c>
      <c r="CW4" s="8" t="s">
        <v>305</v>
      </c>
      <c r="CX4" s="8" t="s">
        <v>306</v>
      </c>
      <c r="CY4" s="24"/>
    </row>
    <row r="5" spans="1:103" ht="24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24"/>
    </row>
    <row r="6" spans="1:103" ht="96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24"/>
    </row>
    <row r="7" spans="1:103" ht="24.75" customHeight="1">
      <c r="A7" s="7" t="s">
        <v>171</v>
      </c>
      <c r="B7" s="8" t="s">
        <v>172</v>
      </c>
      <c r="C7" s="8" t="s">
        <v>173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103</v>
      </c>
      <c r="W7" s="8" t="s">
        <v>108</v>
      </c>
      <c r="X7" s="8" t="s">
        <v>113</v>
      </c>
      <c r="Y7" s="8" t="s">
        <v>118</v>
      </c>
      <c r="Z7" s="8" t="s">
        <v>123</v>
      </c>
      <c r="AA7" s="8" t="s">
        <v>128</v>
      </c>
      <c r="AB7" s="8" t="s">
        <v>132</v>
      </c>
      <c r="AC7" s="8" t="s">
        <v>307</v>
      </c>
      <c r="AD7" s="8" t="s">
        <v>211</v>
      </c>
      <c r="AE7" s="8" t="s">
        <v>308</v>
      </c>
      <c r="AF7" s="8" t="s">
        <v>309</v>
      </c>
      <c r="AG7" s="8" t="s">
        <v>310</v>
      </c>
      <c r="AH7" s="8" t="s">
        <v>311</v>
      </c>
      <c r="AI7" s="8" t="s">
        <v>145</v>
      </c>
      <c r="AJ7" s="8" t="s">
        <v>148</v>
      </c>
      <c r="AK7" s="8" t="s">
        <v>149</v>
      </c>
      <c r="AL7" s="8" t="s">
        <v>150</v>
      </c>
      <c r="AM7" s="8" t="s">
        <v>152</v>
      </c>
      <c r="AN7" s="8" t="s">
        <v>153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105</v>
      </c>
      <c r="BG7" s="8" t="s">
        <v>110</v>
      </c>
      <c r="BH7" s="8" t="s">
        <v>115</v>
      </c>
      <c r="BI7" s="8" t="s">
        <v>120</v>
      </c>
      <c r="BJ7" s="8" t="s">
        <v>125</v>
      </c>
      <c r="BK7" s="8" t="s">
        <v>129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107</v>
      </c>
      <c r="CD7" s="8" t="s">
        <v>112</v>
      </c>
      <c r="CE7" s="8" t="s">
        <v>117</v>
      </c>
      <c r="CF7" s="8" t="s">
        <v>122</v>
      </c>
      <c r="CG7" s="8" t="s">
        <v>127</v>
      </c>
      <c r="CH7" s="8" t="s">
        <v>130</v>
      </c>
      <c r="CI7" s="8" t="s">
        <v>134</v>
      </c>
      <c r="CJ7" s="8" t="s">
        <v>312</v>
      </c>
      <c r="CK7" s="8" t="s">
        <v>313</v>
      </c>
      <c r="CL7" s="8" t="s">
        <v>314</v>
      </c>
      <c r="CM7" s="8" t="s">
        <v>315</v>
      </c>
      <c r="CN7" s="8" t="s">
        <v>316</v>
      </c>
      <c r="CO7" s="8" t="s">
        <v>317</v>
      </c>
      <c r="CP7" s="8" t="s">
        <v>318</v>
      </c>
      <c r="CQ7" s="8" t="s">
        <v>319</v>
      </c>
      <c r="CR7" s="8" t="s">
        <v>320</v>
      </c>
      <c r="CS7" s="8" t="s">
        <v>321</v>
      </c>
      <c r="CT7" s="8" t="s">
        <v>322</v>
      </c>
      <c r="CU7" s="8" t="s">
        <v>323</v>
      </c>
      <c r="CV7" s="8" t="s">
        <v>324</v>
      </c>
      <c r="CW7" s="8" t="s">
        <v>325</v>
      </c>
      <c r="CX7" s="8" t="s">
        <v>326</v>
      </c>
      <c r="CY7" s="24" t="s">
        <v>327</v>
      </c>
    </row>
    <row r="8" spans="1:103" ht="24.75" customHeight="1">
      <c r="A8" s="7"/>
      <c r="B8" s="8"/>
      <c r="C8" s="8"/>
      <c r="D8" s="8" t="s">
        <v>174</v>
      </c>
      <c r="E8" s="9" t="s">
        <v>3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328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328</v>
      </c>
      <c r="BG8" s="18" t="s">
        <v>328</v>
      </c>
      <c r="BH8" s="18" t="s">
        <v>328</v>
      </c>
      <c r="BI8" s="18" t="s">
        <v>328</v>
      </c>
      <c r="BJ8" s="18" t="s">
        <v>328</v>
      </c>
      <c r="BK8" s="18" t="s">
        <v>328</v>
      </c>
      <c r="BL8" s="18" t="s">
        <v>328</v>
      </c>
      <c r="BM8" s="18" t="s">
        <v>328</v>
      </c>
      <c r="BN8" s="18" t="s">
        <v>328</v>
      </c>
      <c r="BO8" s="18" t="s">
        <v>328</v>
      </c>
      <c r="BP8" s="18" t="s">
        <v>328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24.75" customHeight="1">
      <c r="A9" s="10" t="s">
        <v>3</v>
      </c>
      <c r="B9" s="11"/>
      <c r="C9" s="11"/>
      <c r="D9" s="11" t="s">
        <v>3</v>
      </c>
      <c r="E9" s="9" t="s">
        <v>3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328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328</v>
      </c>
      <c r="BG9" s="18" t="s">
        <v>328</v>
      </c>
      <c r="BH9" s="18" t="s">
        <v>328</v>
      </c>
      <c r="BI9" s="18" t="s">
        <v>328</v>
      </c>
      <c r="BJ9" s="18" t="s">
        <v>328</v>
      </c>
      <c r="BK9" s="18" t="s">
        <v>328</v>
      </c>
      <c r="BL9" s="18" t="s">
        <v>328</v>
      </c>
      <c r="BM9" s="18" t="s">
        <v>328</v>
      </c>
      <c r="BN9" s="18" t="s">
        <v>328</v>
      </c>
      <c r="BO9" s="18" t="s">
        <v>328</v>
      </c>
      <c r="BP9" s="18" t="s">
        <v>328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24.75" customHeight="1">
      <c r="A10" s="10" t="s">
        <v>3</v>
      </c>
      <c r="B10" s="11"/>
      <c r="C10" s="11"/>
      <c r="D10" s="11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328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328</v>
      </c>
      <c r="BG10" s="18" t="s">
        <v>328</v>
      </c>
      <c r="BH10" s="18" t="s">
        <v>328</v>
      </c>
      <c r="BI10" s="18" t="s">
        <v>328</v>
      </c>
      <c r="BJ10" s="18" t="s">
        <v>328</v>
      </c>
      <c r="BK10" s="18" t="s">
        <v>328</v>
      </c>
      <c r="BL10" s="18" t="s">
        <v>328</v>
      </c>
      <c r="BM10" s="18" t="s">
        <v>328</v>
      </c>
      <c r="BN10" s="18" t="s">
        <v>328</v>
      </c>
      <c r="BO10" s="18" t="s">
        <v>328</v>
      </c>
      <c r="BP10" s="18" t="s">
        <v>328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24.75" customHeight="1">
      <c r="A11" s="10" t="s">
        <v>3</v>
      </c>
      <c r="B11" s="11"/>
      <c r="C11" s="11"/>
      <c r="D11" s="11" t="s">
        <v>3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328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328</v>
      </c>
      <c r="BG11" s="18" t="s">
        <v>328</v>
      </c>
      <c r="BH11" s="18" t="s">
        <v>328</v>
      </c>
      <c r="BI11" s="18" t="s">
        <v>328</v>
      </c>
      <c r="BJ11" s="18" t="s">
        <v>328</v>
      </c>
      <c r="BK11" s="18" t="s">
        <v>328</v>
      </c>
      <c r="BL11" s="18" t="s">
        <v>328</v>
      </c>
      <c r="BM11" s="18" t="s">
        <v>328</v>
      </c>
      <c r="BN11" s="18" t="s">
        <v>328</v>
      </c>
      <c r="BO11" s="18" t="s">
        <v>328</v>
      </c>
      <c r="BP11" s="18" t="s">
        <v>328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24.75" customHeight="1">
      <c r="A12" s="10" t="s">
        <v>3</v>
      </c>
      <c r="B12" s="11"/>
      <c r="C12" s="11"/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328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328</v>
      </c>
      <c r="BG12" s="18" t="s">
        <v>328</v>
      </c>
      <c r="BH12" s="18" t="s">
        <v>328</v>
      </c>
      <c r="BI12" s="18" t="s">
        <v>328</v>
      </c>
      <c r="BJ12" s="18" t="s">
        <v>328</v>
      </c>
      <c r="BK12" s="18" t="s">
        <v>328</v>
      </c>
      <c r="BL12" s="18" t="s">
        <v>328</v>
      </c>
      <c r="BM12" s="18" t="s">
        <v>328</v>
      </c>
      <c r="BN12" s="18" t="s">
        <v>328</v>
      </c>
      <c r="BO12" s="18" t="s">
        <v>328</v>
      </c>
      <c r="BP12" s="18" t="s">
        <v>328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24.75" customHeight="1">
      <c r="A13" s="10" t="s">
        <v>3</v>
      </c>
      <c r="B13" s="11"/>
      <c r="C13" s="11"/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328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328</v>
      </c>
      <c r="BG13" s="18" t="s">
        <v>328</v>
      </c>
      <c r="BH13" s="18" t="s">
        <v>328</v>
      </c>
      <c r="BI13" s="18" t="s">
        <v>328</v>
      </c>
      <c r="BJ13" s="18" t="s">
        <v>328</v>
      </c>
      <c r="BK13" s="18" t="s">
        <v>328</v>
      </c>
      <c r="BL13" s="18" t="s">
        <v>328</v>
      </c>
      <c r="BM13" s="18" t="s">
        <v>328</v>
      </c>
      <c r="BN13" s="18" t="s">
        <v>328</v>
      </c>
      <c r="BO13" s="18" t="s">
        <v>328</v>
      </c>
      <c r="BP13" s="18" t="s">
        <v>328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24.75" customHeight="1">
      <c r="A14" s="12" t="s">
        <v>3</v>
      </c>
      <c r="B14" s="13"/>
      <c r="C14" s="13"/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328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328</v>
      </c>
      <c r="BG14" s="19" t="s">
        <v>328</v>
      </c>
      <c r="BH14" s="19" t="s">
        <v>328</v>
      </c>
      <c r="BI14" s="19" t="s">
        <v>328</v>
      </c>
      <c r="BJ14" s="19" t="s">
        <v>328</v>
      </c>
      <c r="BK14" s="19" t="s">
        <v>328</v>
      </c>
      <c r="BL14" s="19" t="s">
        <v>328</v>
      </c>
      <c r="BM14" s="19" t="s">
        <v>328</v>
      </c>
      <c r="BN14" s="19" t="s">
        <v>328</v>
      </c>
      <c r="BO14" s="19" t="s">
        <v>328</v>
      </c>
      <c r="BP14" s="19" t="s">
        <v>328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4.25">
      <c r="AZ17" s="21"/>
    </row>
  </sheetData>
  <sheetProtection/>
  <mergeCells count="123">
    <mergeCell ref="A1:BE1"/>
    <mergeCell ref="BF1:CY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35" right="0.31" top="1" bottom="1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赵姗</cp:lastModifiedBy>
  <cp:lastPrinted>2018-05-16T15:04:37Z</cp:lastPrinted>
  <dcterms:created xsi:type="dcterms:W3CDTF">2016-08-08T08:28:06Z</dcterms:created>
  <dcterms:modified xsi:type="dcterms:W3CDTF">2020-06-03T08:31:46Z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