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衔接资金台账 " sheetId="7" r:id="rId1"/>
    <sheet name="Sheet2" sheetId="9" r:id="rId2"/>
  </sheets>
  <definedNames>
    <definedName name="_xlnm._FilterDatabase" localSheetId="0" hidden="1">'2024年衔接资金台账 '!$4:$623</definedName>
    <definedName name="_xlnm._FilterDatabase" localSheetId="1" hidden="1">Sheet2!$A$4:$T$621</definedName>
    <definedName name="_xlnm.Print_Titles" localSheetId="0">'2024年衔接资金台账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<sst xmlns="http://schemas.openxmlformats.org/spreadsheetml/2006/main" count="5439" uniqueCount="1114">
  <si>
    <t>临县2025年度衔接推进乡村振兴补助资金项目完成情况统计表</t>
  </si>
  <si>
    <t>序号</t>
  </si>
  <si>
    <t>责任单位</t>
  </si>
  <si>
    <t>县级下达文号</t>
  </si>
  <si>
    <t>项目名称</t>
  </si>
  <si>
    <t>项目性质</t>
  </si>
  <si>
    <t>项目类型</t>
  </si>
  <si>
    <t>项目实施单位</t>
  </si>
  <si>
    <t>项目地点</t>
  </si>
  <si>
    <t>主要建设规模</t>
  </si>
  <si>
    <t>安排资金</t>
  </si>
  <si>
    <t>预算级次</t>
  </si>
  <si>
    <t>列支文件</t>
  </si>
  <si>
    <t>中央</t>
  </si>
  <si>
    <t>省级</t>
  </si>
  <si>
    <t>市级</t>
  </si>
  <si>
    <t>县级</t>
  </si>
  <si>
    <t>合        计</t>
  </si>
  <si>
    <t>一</t>
  </si>
  <si>
    <t>教育帮扶</t>
  </si>
  <si>
    <t>农业农村局</t>
  </si>
  <si>
    <t>临财农[2025]20号</t>
  </si>
  <si>
    <t>雨露计划补助</t>
  </si>
  <si>
    <t>新建</t>
  </si>
  <si>
    <t>补贴类</t>
  </si>
  <si>
    <t>全县23乡镇</t>
  </si>
  <si>
    <t>2025-2026年接受中职中技、高职教育的贫困学生雨露计划资助工作，每人每学年补助3000元，预计资助7000名。</t>
  </si>
  <si>
    <t>提前下达2025年中央财政衔接推进乡村振兴补助资金预算指标                    晋财农[2024]111号</t>
  </si>
  <si>
    <t>二</t>
  </si>
  <si>
    <t>安全饮水</t>
  </si>
  <si>
    <t>水利局</t>
  </si>
  <si>
    <t>临财农[2025]82号</t>
  </si>
  <si>
    <t>安家庄乡化成村供水保障工程</t>
  </si>
  <si>
    <t>产业发展</t>
  </si>
  <si>
    <t>安家庄乡化成村</t>
  </si>
  <si>
    <t>提前下达2025年中央财政衔接推进乡村振兴补助资金预算指标
晋财农[2024]111号</t>
  </si>
  <si>
    <t>临财农[2025]92号</t>
  </si>
  <si>
    <t>车赶乡杜家沟村等8处农村供水保障工程</t>
  </si>
  <si>
    <t>基础设施</t>
  </si>
  <si>
    <t>车赶乡杜家沟村</t>
  </si>
  <si>
    <t>提前下达2025年省级财政衔接推进乡村振兴补助资金
晋财农[2024]119号
临财预[2025]4号</t>
  </si>
  <si>
    <t>提前下达2025年省级基本建设支出（以工代赈）资金
晋财建[2024]256号
2025年省级基本建设支出（以工代赈）资金
晋财建[2025]44号
2025年乡村振兴示范村专项扶持资金
吕财农[2025]16号
临财预[2025]6号
临财预[2025]16号
临财预[2025]17号
临财预[2025]8号
临财预[2025]19号
年初预算
临财预[2025]30号</t>
  </si>
  <si>
    <t>临财农[2025]18号</t>
  </si>
  <si>
    <t>农村供水工程维修养护</t>
  </si>
  <si>
    <t>全县</t>
  </si>
  <si>
    <t>2025年农村供水工程维修养护市级补助资金
吕财农[2025]13号</t>
  </si>
  <si>
    <t>临财农[2025]23号</t>
  </si>
  <si>
    <t>2025年农村供水规模化及管网建设市级补助</t>
  </si>
  <si>
    <t>2025年农村供水规模化及管网建设市级补助资金
吕财农[2025]14号</t>
  </si>
  <si>
    <t>临财预[2025]16号</t>
  </si>
  <si>
    <t>湫水河管道供水站滤池滤料更换项目和厂区排水管道工程</t>
  </si>
  <si>
    <t>农村安全饮水工程</t>
  </si>
  <si>
    <t>提前下达2025年中央财政衔接推进乡村振兴补助资金
晋财农[2024]111号</t>
  </si>
  <si>
    <t>临财农[2025]28号</t>
  </si>
  <si>
    <t>临县2025年大中型淤地坝水毁应急维修工程</t>
  </si>
  <si>
    <t>续建</t>
  </si>
  <si>
    <t>涉及10个乡镇21个村</t>
  </si>
  <si>
    <t>维修白文水泉沟等26座大中型淤地坝，确保淤地坝安全度汛，正常发挥工程效益</t>
  </si>
  <si>
    <t>临财农[2025]33号</t>
  </si>
  <si>
    <t>水库防汛抢险物资购置资金</t>
  </si>
  <si>
    <t>其他类</t>
  </si>
  <si>
    <t>水库防汛抢险物资购置</t>
  </si>
  <si>
    <t>三</t>
  </si>
  <si>
    <t>就业帮扶</t>
  </si>
  <si>
    <t>人力资源和社会保障局</t>
  </si>
  <si>
    <t>脱贫劳动力务工就业和就业帮扶车间务工就业稳岗补助</t>
  </si>
  <si>
    <t>临县人社局</t>
  </si>
  <si>
    <t>2025年度脱贫劳动力外出务工就业和帮扶车间务工就业稳岗补助</t>
  </si>
  <si>
    <t>临财农[2025]8号</t>
  </si>
  <si>
    <t>提前下达2025年省级财政衔接推进乡村振兴补助资金预算指标    晋财农[2024]119号</t>
  </si>
  <si>
    <t>一次性交通补贴</t>
  </si>
  <si>
    <t>四</t>
  </si>
  <si>
    <t>（一）</t>
  </si>
  <si>
    <t>食用菌</t>
  </si>
  <si>
    <t>废弃菌棒回收再利用补助项目</t>
  </si>
  <si>
    <t>废弃菌棒回收4468万棒，每棒补助0.2元</t>
  </si>
  <si>
    <t>食用菌菌棒种植补助项目</t>
  </si>
  <si>
    <t>2024年前修建菌棚种植菌棒2000万棒，每棒补助0.8元；2024年前种植菌棒1500万棒，每棒补助0.8元；2025年新建食用菌棚种植菌棒500万棒，每棒补助1元；2024年前修建菌棚种植菌棒775万棒，每棒补助0.8元；种植平菇1500万每棒补助0.4元</t>
  </si>
  <si>
    <t>食用菌菌种推广新建项目</t>
  </si>
  <si>
    <t>2025年食用菌菌种推广新建项目</t>
  </si>
  <si>
    <t>2024年前修建菌棚种植菌棒4500万棒，每棒补助0.8元；2025年修建菌棚种植菌棒500万棒，每棒补助1元；平菇1500万每棒补助0.4元。</t>
  </si>
  <si>
    <t>食用菌产业</t>
  </si>
  <si>
    <t>1.水袋性温室棚：新建水袋恒温棚（新型零耗能柔性日光温室）每亩补贴20万元。拟城庄镇小马坊万丰枣木香菇园区、阳宇会富源种养专业合作社试验示范，分别完成5亩。2.对蔬菜日光温室棚改造成新型零耗能柔性高温日光温室，对内设被动式太阳能蓄热模块每平米补助400元。3.新建恒温养菌棚每亩补助8万元。4.旧棚维修按实际投入的30%予以补贴。5.种植菌棒：新建棚室并上架菌棒补助1元，2024前新建棚室2025年种植菌棒，每棒补助0.8元，种植平菇每棒补助0.4元。</t>
  </si>
  <si>
    <t>临财农[2025]29号</t>
  </si>
  <si>
    <t>1.废弃菌捧回收再利用每棒补助0.2元。    2.香菇市场拓展在香菇售卖集中地河南郑州、河北石家庄、北京新发地等香菇批发市场，对营销所用租赁的场地、厂房予以实际租赁费用的60%补贴；对冷链运输车辆按实际购车款的30%予以补贴；营销团队按照实际销售额2%予以补贴。3.香菇品牌建设，香菇集体商标注册、地理标志申报制作，开展“临州好物”宣传，积极组织枣木香菇参加省内外大中型农产品会展。4.食用菌冷链物流设施建设，企业、合作社新建冷链物流储存保鲜设施按实际投入的30%予以补贴。5.枣木香菇关键技术提升及培训指导。6.种植菌棒：新建棚室并上架菌棒补助1元，2024前新建棚室2025年种植菌棒，每棒补助0.8元，种植平菇每棒补助0.4元。</t>
  </si>
  <si>
    <t>2025年中央财政衔接推进乡村振兴补助资金预算指标
晋财农[2025]32号</t>
  </si>
  <si>
    <t>食用菌产业基地道路及排水建设项目</t>
  </si>
  <si>
    <t>玉坪乡李家坡底村</t>
  </si>
  <si>
    <t>C30砼边沟总长330.5m，C30混凝土面层（厚18cm）+厚20cm砂砾垫层1122.7m2，C25片石混凝土挡墙长79m。</t>
  </si>
  <si>
    <t>临财农[2025]30号</t>
  </si>
  <si>
    <t>白文镇南庄村食用菌产业基地场地硬化</t>
  </si>
  <si>
    <t>白文镇南庄村</t>
  </si>
  <si>
    <t>城庄镇人民政府</t>
  </si>
  <si>
    <t>千亩食用菌园区电力供给安装项目</t>
  </si>
  <si>
    <t>城庄镇小马坊村、城庄村</t>
  </si>
  <si>
    <t>安装变压器共计3800KVA及电杆等相关设施</t>
  </si>
  <si>
    <t>千亩食用菌园区排水设施建设项目</t>
  </si>
  <si>
    <t>新建1.5m×1.5m排洪渠150米,0.8m×1m排洪渠390米，0.5m×0.6m排水渠280米</t>
  </si>
  <si>
    <t>白文镇人民政府</t>
  </si>
  <si>
    <t>南庄村千亩食用菌产业园区道路硬化项目</t>
  </si>
  <si>
    <t>白文南庄村</t>
  </si>
  <si>
    <t>道路硬化长度350米，宽度3.5米，厚度18厘米</t>
  </si>
  <si>
    <t>废弃菌棒回收4400万棒，每棒补助0.2元</t>
  </si>
  <si>
    <t>废弃菌棒回收补助项目</t>
  </si>
  <si>
    <t>提前下达2025年省级财政衔接推进乡村振兴补助资金预算指标
晋财农[2024]119号</t>
  </si>
  <si>
    <t>（二）</t>
  </si>
  <si>
    <t>红枣产业</t>
  </si>
  <si>
    <t>临县红枣产业服务中心</t>
  </si>
  <si>
    <t>红枣产业提质增效</t>
  </si>
  <si>
    <t>红枣产业服务中心</t>
  </si>
  <si>
    <t>1、试点实施“一户田”模式，按照200元/亩的标准进行补助。2、红枣林综合管理，主要用于刮皮涂白、整形修剪、施肥、整坑、病虫害防治、枣疯病治理等。3、大枣嫁接酸枣，栽植补助1.2元/个，大枣嫁接接穗1.5元/个。4、新建大棚补助2万元/亩（防雨棚1万元/ 亩）。5、冷库建设补助，每平米补助800元。6、补助购买色选机等红枣机械设备。7、支持枣花蜜产业发展等。</t>
  </si>
  <si>
    <t>红枣主产区乡镇</t>
  </si>
  <si>
    <t>枣区乡镇</t>
  </si>
  <si>
    <t>试点实施“一户田”模式，主要用于修剪、施肥、耕地、喷药等。</t>
  </si>
  <si>
    <t>大枣改良（含酸枣），栽植补助1.2元/个，大枣嫁接接穗1.5元/个。</t>
  </si>
  <si>
    <t>红枣经济林提质增效工程</t>
  </si>
  <si>
    <t>提质增效5万亩，主要内容包括病虫害防治、修剪、施肥、喷药等。</t>
  </si>
  <si>
    <t>经济林提质增效项目</t>
  </si>
  <si>
    <t>提前下达2025年中央财政衔接推进乡村振兴补助资金预算指标
晋财农[2024]111号
2025年中央财政衔接推进乡村振兴补助资金预算指标
晋财农[2025]32号
提前下达2025年省级财政衔接推进乡村振兴补助资金
晋财农[2024]119号</t>
  </si>
  <si>
    <t>临财资环[2025]13号</t>
  </si>
  <si>
    <t>提质增效</t>
  </si>
  <si>
    <t>提质增效（品种改良）——红枣4100亩，补助标准700元／亩</t>
  </si>
  <si>
    <t>市级专项资金                    吕财农[2025]56号</t>
  </si>
  <si>
    <t>红枣示范园区建设500亩，补助标准300元/亩</t>
  </si>
  <si>
    <t>克虎镇人民政府</t>
  </si>
  <si>
    <t>关于请予拨付2024年枣园地流转补助资金请示</t>
  </si>
  <si>
    <t>克虎镇</t>
  </si>
  <si>
    <t>2024年枣园地流转补助资金</t>
  </si>
  <si>
    <t>（三）</t>
  </si>
  <si>
    <t>畜牧产业</t>
  </si>
  <si>
    <t>畜牧兽医服务中心</t>
  </si>
  <si>
    <t>规模化蛋鸡养殖项目</t>
  </si>
  <si>
    <t>新建鸡舍2500平方米</t>
  </si>
  <si>
    <t>水产养殖项目</t>
  </si>
  <si>
    <t>购买鱼苗</t>
  </si>
  <si>
    <t>畜禽粪污治理项目</t>
  </si>
  <si>
    <t>种质资源保护与利用</t>
  </si>
  <si>
    <t>2025年第一批市级农业农村重点项目资金
吕财农[2025]9号</t>
  </si>
  <si>
    <t>“临县驴”抢救性保护经费</t>
  </si>
  <si>
    <t>2025年第二批市级农业农村重点项目资金
吕财农[2025]15号</t>
  </si>
  <si>
    <t>无害化处理厂（点）管理运维补助</t>
  </si>
  <si>
    <t>动物防疫社会化服务补助</t>
  </si>
  <si>
    <t>临县宋家圪台工厂化循环水养殖项目</t>
  </si>
  <si>
    <t>畜禽标准化养殖场建设资金</t>
  </si>
  <si>
    <t>规模养殖场建设病死畜禽无害化冷链暂存设施设备补助</t>
  </si>
  <si>
    <t>临财农[2025]6号</t>
  </si>
  <si>
    <t>动物防疫社会化服务项目</t>
  </si>
  <si>
    <t>建设粪污处理设施及设备</t>
  </si>
  <si>
    <t>临县驴保种项目</t>
  </si>
  <si>
    <t>购进临县驴及日常运营</t>
  </si>
  <si>
    <t>临县驴保种场建设项目</t>
  </si>
  <si>
    <t>改扩建驴舍及附属设施</t>
  </si>
  <si>
    <t>畜禽粪污治理设施建设项目</t>
  </si>
  <si>
    <t>提前下达2025年省级财政衔接推进乡村振兴补助资金
晋财农[2024]119号</t>
  </si>
  <si>
    <t>临财农[2025]7号</t>
  </si>
  <si>
    <t>提前下达2025年省级财政衔接推进乡村振兴补助资金预算指标                晋财农[2024]119号</t>
  </si>
  <si>
    <t>大禹乡人民政府</t>
  </si>
  <si>
    <t>蛋鸡养殖项目</t>
  </si>
  <si>
    <t>大禹乡刘家圪垯村</t>
  </si>
  <si>
    <t>1.新建鸡棚一座和蛋库80平米一间；               
2.建设自动化流水线设备配套设施一套。</t>
  </si>
  <si>
    <t>提前下达2025年中央财政衔接推进乡村振兴补助资金
晋财农[2024]111号
提前下达2025年省级财政衔接推进乡村振兴补助资金
晋财农[2024]119号</t>
  </si>
  <si>
    <t>蛋鸡养殖场建设项目</t>
  </si>
  <si>
    <t>大禹乡后小峪村</t>
  </si>
  <si>
    <t>生猪养殖项目</t>
  </si>
  <si>
    <t>大禹乡康家塔村</t>
  </si>
  <si>
    <t>1.生猪养殖场改建成1500平米；              
2.建设粪池收、处理和排放系统一套；   
3.消毒室一间，兽医室一间和一间翻新。</t>
  </si>
  <si>
    <t>临财农[2025]32号</t>
  </si>
  <si>
    <t>改造鸭场</t>
  </si>
  <si>
    <t>改造</t>
  </si>
  <si>
    <t>府底村</t>
  </si>
  <si>
    <t>改造鸭场中型</t>
  </si>
  <si>
    <t>2025年乡村振兴示范村专项扶持资金
吕财农[2025]16号</t>
  </si>
  <si>
    <t>车赶乡人民政府</t>
  </si>
  <si>
    <t>生猪项目</t>
  </si>
  <si>
    <t>车赶乡神峪沟村</t>
  </si>
  <si>
    <t>1.猪舍建设一间；
2.自动喂料系统一套；
3.清粪系统一套；
4.污水处理系统一套。</t>
  </si>
  <si>
    <t>丛罗峪镇人民政府</t>
  </si>
  <si>
    <t>黄河大闸蟹养殖项目</t>
  </si>
  <si>
    <t>丛罗峪镇郭家塔村</t>
  </si>
  <si>
    <t>1.联合新建100亩养殖池；           
2.900立方的冷冻库。</t>
  </si>
  <si>
    <t>丛罗峪镇刘家山村</t>
  </si>
  <si>
    <t>丛罗峪镇柏岭集村</t>
  </si>
  <si>
    <t>玉坪乡人民政府</t>
  </si>
  <si>
    <t>蛋鸡养殖产业基地化粪池改造项目</t>
  </si>
  <si>
    <t>玉坪乡李家塔村</t>
  </si>
  <si>
    <t>蛋鸡养殖产业基地集中化粪池改造</t>
  </si>
  <si>
    <t>（四）</t>
  </si>
  <si>
    <t>旅游产业</t>
  </si>
  <si>
    <t>文化和旅游局</t>
  </si>
  <si>
    <t>临财农[2025]26号</t>
  </si>
  <si>
    <t>2025年乡村旅游重点村建设</t>
  </si>
  <si>
    <t>2025年乡村旅游重点村建设资金                            吕财农[2025]11号</t>
  </si>
  <si>
    <t>临财农[2025]31号</t>
  </si>
  <si>
    <t>临财农[2025]34号</t>
  </si>
  <si>
    <t>临财预[2025]13号</t>
  </si>
  <si>
    <t>2022年正觉寺等景区创建3A景区经费</t>
  </si>
  <si>
    <t>正觉寺等景区</t>
  </si>
  <si>
    <t>（五）</t>
  </si>
  <si>
    <t>其他产业</t>
  </si>
  <si>
    <t>临财农[2025]4号</t>
  </si>
  <si>
    <t>设施农业项目补助资金</t>
  </si>
  <si>
    <t>2024年新建养菌棚、双层出菇棚补助；2024年新建日光温室补助；新建春秋大棚补助；改造维修食用菌棚、春秋大棚补助；更换塑料棚膜补助；2024年新修建的恒温养菌棚补助；2024年新建棚室并于2024年种植的香菇菌棒补助；2024年前建 棚并于2024年种植的香菇菌棒补助；2024年平菇棒补助；农产品产地冷链物流设施建设补助。</t>
  </si>
  <si>
    <t>提前下达2025年省级支持脱贫人口增收设施农业预算指标                       晋财农[2024]126号</t>
  </si>
  <si>
    <t>临财农[2025]49号</t>
  </si>
  <si>
    <t>净作大豆</t>
  </si>
  <si>
    <t>丛罗峪镇</t>
  </si>
  <si>
    <t>净作大豆6004亩</t>
  </si>
  <si>
    <t>临财农[2025]58号</t>
  </si>
  <si>
    <t>油料单产提升</t>
  </si>
  <si>
    <t>撂荒地复耕复种奖补</t>
  </si>
  <si>
    <t>兔坂镇人民政府</t>
  </si>
  <si>
    <t>兔坂镇</t>
  </si>
  <si>
    <t>城庄镇</t>
  </si>
  <si>
    <t>净作大豆12843亩</t>
  </si>
  <si>
    <t>玉坪乡</t>
  </si>
  <si>
    <t>净作大豆5481亩</t>
  </si>
  <si>
    <t>曲峪镇人民政府</t>
  </si>
  <si>
    <t>曲峪镇</t>
  </si>
  <si>
    <t>净作大豆5009亩</t>
  </si>
  <si>
    <t>规模化蔬菜种植项目</t>
  </si>
  <si>
    <t>玉坪乡魏家湾村</t>
  </si>
  <si>
    <t>新建蔬菜大棚6棚。每棚占地约1亩，共计10亩，大棚计划使用花架梁钢架热镀锌380椭圆管、2000克棉被，12sPE大棚覆膜等，每棚计划修建长70米，宽12米。</t>
  </si>
  <si>
    <t>百合产业基地建设项目</t>
  </si>
  <si>
    <t>玉坪乡魏家湾</t>
  </si>
  <si>
    <t>百合的引种和组培扩繁</t>
  </si>
  <si>
    <t>安家庄乡人民政府</t>
  </si>
  <si>
    <t>安家庄乡</t>
  </si>
  <si>
    <t>净作大豆8125亩</t>
  </si>
  <si>
    <t>车赶乡</t>
  </si>
  <si>
    <t>净作大豆3006亩</t>
  </si>
  <si>
    <t>大禹乡</t>
  </si>
  <si>
    <t>净作大豆9311亩</t>
  </si>
  <si>
    <t>大禹酒业有限公司项目</t>
  </si>
  <si>
    <t>大禹乡前刘家庄村</t>
  </si>
  <si>
    <t>1.原料仓集粉碎车间扩建；       
2.5个酿造车间、成装车间及配套库房。</t>
  </si>
  <si>
    <t>木瓜坪乡人民政府</t>
  </si>
  <si>
    <t>木瓜坪乡</t>
  </si>
  <si>
    <t>净作大豆3000亩</t>
  </si>
  <si>
    <t>刘家会镇人民政府</t>
  </si>
  <si>
    <t>刘家会镇</t>
  </si>
  <si>
    <t>净作大豆21053亩</t>
  </si>
  <si>
    <t>三交镇人民政府</t>
  </si>
  <si>
    <t>三交镇</t>
  </si>
  <si>
    <t>净作大豆5000亩</t>
  </si>
  <si>
    <t>碛口镇人民政府</t>
  </si>
  <si>
    <t>碛口镇</t>
  </si>
  <si>
    <t>净作大豆14390亩</t>
  </si>
  <si>
    <t>雷家碛乡人民政府</t>
  </si>
  <si>
    <t>雷家碛乡</t>
  </si>
  <si>
    <t>净作大豆19120</t>
  </si>
  <si>
    <t>净作大豆12000亩</t>
  </si>
  <si>
    <t>招贤镇人民政府</t>
  </si>
  <si>
    <t>招贤镇</t>
  </si>
  <si>
    <t>净作大豆4396亩</t>
  </si>
  <si>
    <t>临泉镇人民政府</t>
  </si>
  <si>
    <t>临泉镇</t>
  </si>
  <si>
    <t>湍水头镇人民政府</t>
  </si>
  <si>
    <t>湍水头镇</t>
  </si>
  <si>
    <t>净作大豆6500亩</t>
  </si>
  <si>
    <t>石白头乡人民政府</t>
  </si>
  <si>
    <t>石白头乡</t>
  </si>
  <si>
    <t>净作大豆13021亩</t>
  </si>
  <si>
    <t>青凉寺乡人民政府</t>
  </si>
  <si>
    <t>青凉寺乡</t>
  </si>
  <si>
    <t>净作大豆7735亩</t>
  </si>
  <si>
    <t>八堡乡人民政府</t>
  </si>
  <si>
    <t>八堡乡</t>
  </si>
  <si>
    <t>净作大豆27000亩</t>
  </si>
  <si>
    <t>临财预[2025]4号</t>
  </si>
  <si>
    <t>关于请求解决城庄镇产业强镇项目审核费用的请示</t>
  </si>
  <si>
    <t>解决城庄镇产业强镇项目审核</t>
  </si>
  <si>
    <t>香菇种植项目</t>
  </si>
  <si>
    <t>青凉寺乡槐树坪村</t>
  </si>
  <si>
    <t>资金投资临县山圪崂农业专业合作社，用于扩大香菇菌棒生产线，更新出菇大棚相关设施，购买4台微压灭菌柜。</t>
  </si>
  <si>
    <t>提前下达2025年中央财政衔接推进乡村振兴补助资金预算指标
晋财农[2024]111号
提前下达2025年省级财政衔接推进乡村振兴补助资金预算指标
晋财农[2024]119号</t>
  </si>
  <si>
    <t>青凉寺乡谢家沟村</t>
  </si>
  <si>
    <t>资金投资临县王鑫农产品专业合作社，用于购买菌棒全自动生产设备，环保蒸汽锅炉。</t>
  </si>
  <si>
    <t>羊养殖合作项目</t>
  </si>
  <si>
    <t>湍水头镇中南沟村</t>
  </si>
  <si>
    <t>1.新建猪舍1000平米；
2.隔离舍建设100平米；
3.饲料贮存仓库400平米；
4.新建办公用房200平米；
5.新建污水处理池500平米。</t>
  </si>
  <si>
    <t>安业乡人民政府</t>
  </si>
  <si>
    <t>安业乡</t>
  </si>
  <si>
    <t>净作大豆3236亩</t>
  </si>
  <si>
    <t>白文镇</t>
  </si>
  <si>
    <t>净作大豆5040亩</t>
  </si>
  <si>
    <t>临财农[2025]104号</t>
  </si>
  <si>
    <t>曜头村产业发展资金项目</t>
  </si>
  <si>
    <t>白文镇曜头村</t>
  </si>
  <si>
    <t>2025年省级财政衔接推进乡村振兴补助资金                               晋财农[2024]119号</t>
  </si>
  <si>
    <t>冷库建设项目</t>
  </si>
  <si>
    <t>1.新建700平方米冷库；
2.采购冷库配套设施；
3.配套车间周边绿化、硬化、排水、供电、通讯、厕所等设施。</t>
  </si>
  <si>
    <t>养殖产业补助项目</t>
  </si>
  <si>
    <t>招贤镇段家塔</t>
  </si>
  <si>
    <t>对肉牛、肉羊养殖配套设施建设进行补助</t>
  </si>
  <si>
    <t>中药材种植项目</t>
  </si>
  <si>
    <t>招贤镇贺家湾村</t>
  </si>
  <si>
    <t>临县胜利林业开发有限责任公司在村内进行中药材规模化种植，规划种植800余亩，现已种植400余亩。主要通过统一种植中药材加工及销售获取收益，胜利林业公司按照股权固定年收益4万元左右返给村集体，带动村民就业。</t>
  </si>
  <si>
    <t>林家坪镇人民政府</t>
  </si>
  <si>
    <t>林家坪镇</t>
  </si>
  <si>
    <t>净作大豆10000亩</t>
  </si>
  <si>
    <t>小米加工项目</t>
  </si>
  <si>
    <t>雷家碛乡刘家塔村</t>
  </si>
  <si>
    <t>1.在原来一条流水线的基础上 扩建一条新的流水线；
2.在原有2000平米晒谷场的基础上，扩建1000平米。</t>
  </si>
  <si>
    <t>雷家碛乡王家坪村</t>
  </si>
  <si>
    <t>临财农[2025]24号</t>
  </si>
  <si>
    <t>食品园区配套设施建设项目</t>
  </si>
  <si>
    <t>三交镇义圪垛</t>
  </si>
  <si>
    <t>三交食品园区，天然气、电力工程、道路建设</t>
  </si>
  <si>
    <t>临财农[2025]66号</t>
  </si>
  <si>
    <t>孙家沟村民宿餐厅矿建项目</t>
  </si>
  <si>
    <t>三交镇孙家沟村</t>
  </si>
  <si>
    <t>孙家沟村民宿餐厅矿建</t>
  </si>
  <si>
    <t>湫水柏林苑安置点“微菜园”项目</t>
  </si>
  <si>
    <t>城庄镇东柏村</t>
  </si>
  <si>
    <t>流转土地30余亩，购买蔬菜幼苗、幼苗保护罩、打水井、购买水管、水泵、变平器、平衡阀、防虫害、加高周边围栏、水、电费、租赁机建平地、平整路面。</t>
  </si>
  <si>
    <t>开阳村产业发展项目（农副产品产销区及配套冷库建设）</t>
  </si>
  <si>
    <t>曲峪镇开阳村</t>
  </si>
  <si>
    <t>碛口风景区管理中心</t>
  </si>
  <si>
    <t>碛口景区创建4A级景区经费</t>
  </si>
  <si>
    <t>碛口景区</t>
  </si>
  <si>
    <t>吕梁市生态环境局临县分局</t>
  </si>
  <si>
    <t>临县香菇种植产业污水应急处理建设项目</t>
  </si>
  <si>
    <t>城庄镇小马坊村、白文镇曜头村、南庄村</t>
  </si>
  <si>
    <t>建设污水管网20900米，检查井440座，蓄水池700立方，政府购买服务应急污水处理站3座</t>
  </si>
  <si>
    <t>林业局</t>
  </si>
  <si>
    <t>临财资环[2025]15号</t>
  </si>
  <si>
    <t>核桃提质增效-品种改良8000亩，补助标准700元/亩</t>
  </si>
  <si>
    <t>核桃提质增效-示范园建设500亩，补助标准300元/亩</t>
  </si>
  <si>
    <t>2025年杏树提质增效</t>
  </si>
  <si>
    <t>临泉郭家岔、安业丁家沟等</t>
  </si>
  <si>
    <t>标准化管理4000亩</t>
  </si>
  <si>
    <t>大枣嫁接酸枣</t>
  </si>
  <si>
    <t>关于采购红枣收集器、摇树机所需资金的请示</t>
  </si>
  <si>
    <t>采购红枣收集器、摇树机</t>
  </si>
  <si>
    <t>024年枣园地流转补助资金</t>
  </si>
  <si>
    <t>采购红枣收集器、摇树机所需资金</t>
  </si>
  <si>
    <t>现代农业发展服务中心</t>
  </si>
  <si>
    <t>丘陵山区农田宜机化改造</t>
  </si>
  <si>
    <t>涉及乡镇</t>
  </si>
  <si>
    <t>丘陵山区农田宜机化改造500亩</t>
  </si>
  <si>
    <t>丘陵山区农田宜机化改造1000亩。</t>
  </si>
  <si>
    <t>丘陵山区农田宜机化改造项目</t>
  </si>
  <si>
    <t>星级等级评定奖补资金</t>
  </si>
  <si>
    <t>一等市级示范合作社</t>
  </si>
  <si>
    <t>市级示范家庭农场</t>
  </si>
  <si>
    <t>新型农业经营主体提升试点</t>
  </si>
  <si>
    <t>农村集体经济组织农业装备</t>
  </si>
  <si>
    <t>粮食单产提升“一免五增”种植模式推广项目</t>
  </si>
  <si>
    <t>解决农作物秸秆综合利用补助资金</t>
  </si>
  <si>
    <t>解决农作物秸秆综合利用补助</t>
  </si>
  <si>
    <t>解决2024年农业生产托管经费</t>
  </si>
  <si>
    <t>冷库及一户田项目</t>
  </si>
  <si>
    <t>枣区乡镇各村</t>
  </si>
  <si>
    <t>红枣设备补助</t>
  </si>
  <si>
    <t>对临县富翔红枣专业合作社购买的红枣加工设备等予以相应的补助</t>
  </si>
  <si>
    <t>新认定省级龙头企业奖补</t>
  </si>
  <si>
    <t>“吕梁山土特产”惠民餐饮体验店奖补项目</t>
  </si>
  <si>
    <t>绿色产品认证补助</t>
  </si>
  <si>
    <t>有机旱作现代农业园区巩固提升</t>
  </si>
  <si>
    <t>有机旱作现代农业园区2个，每个规模1000亩。</t>
  </si>
  <si>
    <t>大豆玉米带状复合种植</t>
  </si>
  <si>
    <t>大豆玉米带状复合种植补助</t>
  </si>
  <si>
    <t>粮油作物单产提升“1+N”技术模式推广项目</t>
  </si>
  <si>
    <t>枣木香菇关键技术提升</t>
  </si>
  <si>
    <t>制定枣木香菇行业标准，打造枣木香菇公共区域品牌。</t>
  </si>
  <si>
    <t>蔬菜新品种新技术推广</t>
  </si>
  <si>
    <t>农产品安全监测和品牌建设</t>
  </si>
  <si>
    <t>开展农产品质量监测600份次，打造农产品单品品牌及区域公用品牌建设。</t>
  </si>
  <si>
    <t>高产创建项目</t>
  </si>
  <si>
    <t>雷家碛乡中庄村、白文镇董家沟、青凉寺独路沟</t>
  </si>
  <si>
    <t>千亩高粱示范区2个，每个面积1000亩，玉米示范区3个，每个面积500亩，重点推广增施有机肥、配方肥和抗旱保水剂、绿色防控等。</t>
  </si>
  <si>
    <t>绿色杂粮种植</t>
  </si>
  <si>
    <t>白文等乡镇，铁芦沟等村</t>
  </si>
  <si>
    <t>谷子、高粱等杂粮种植5000亩</t>
  </si>
  <si>
    <t>智慧放舱补助项目</t>
  </si>
  <si>
    <t>临县林业局</t>
  </si>
  <si>
    <t>解决林业生态建设工程资金</t>
  </si>
  <si>
    <t>解决林业生态建设工程</t>
  </si>
  <si>
    <t>新型职业农民培训</t>
  </si>
  <si>
    <t>培训新型职业农民(枣农)不少于200人</t>
  </si>
  <si>
    <t>开展新型职业农民培训</t>
  </si>
  <si>
    <t>培训类</t>
  </si>
  <si>
    <t>曜头村香菇蔬菜种植临时占地补偿费用</t>
  </si>
  <si>
    <t>曜头村香菇蔬菜种植临时占地补偿</t>
  </si>
  <si>
    <t>解决王家峪安置点建设冷库占地补偿所需资金</t>
  </si>
  <si>
    <t>兔坂镇王家峪</t>
  </si>
  <si>
    <t>临财预[2025]48号</t>
  </si>
  <si>
    <t>2025年防贫保险经费</t>
  </si>
  <si>
    <t>（六）</t>
  </si>
  <si>
    <t>贷款贴息</t>
  </si>
  <si>
    <t>临财农[2025]2号</t>
  </si>
  <si>
    <t>金融扶贫贷款贴息</t>
  </si>
  <si>
    <t>对全县6家脱贫人口小额信贷承贷银行贷款资金进行贴息</t>
  </si>
  <si>
    <t>提前下达2025年中央财政衔接推进乡村振兴补助资金预算指标                     晋财农[2024]111号</t>
  </si>
  <si>
    <t>临财农[2025]15号</t>
  </si>
  <si>
    <t>金融扶贫小额信贷贷款贴息</t>
  </si>
  <si>
    <t>按照应放尽放的原则计划发放小额信贷2亿元，进行金额贴息</t>
  </si>
  <si>
    <t>临财农[2025]80号</t>
  </si>
  <si>
    <t>2025年省级龙头企业贷款贴息市级配套</t>
  </si>
  <si>
    <t>2025年省级龙头企业贷款贴息市级配套资金   吕财农[2025]51号</t>
  </si>
  <si>
    <t>（七）</t>
  </si>
  <si>
    <t>支持高质量庭院经济发展奖补</t>
  </si>
  <si>
    <t>临财农[2025]39号</t>
  </si>
  <si>
    <t>2025年省级财政衔接推进乡村振兴补助资金                               
晋财农[2024]119号</t>
  </si>
  <si>
    <t>（八）</t>
  </si>
  <si>
    <t>脱贫人口发展农业特色产业</t>
  </si>
  <si>
    <t>（九）</t>
  </si>
  <si>
    <t>产业基地配套设施建设</t>
  </si>
  <si>
    <t>产业基地配套设施建设（排水）</t>
  </si>
  <si>
    <t>排水沟311.33m3，现浇片石混凝土挡土墙289.05m3，水泥混凝土（厚18cm）132.5m2</t>
  </si>
  <si>
    <t>产业基地配套小桥建设项目</t>
  </si>
  <si>
    <t>4-10m小桥1座</t>
  </si>
  <si>
    <t>雷家碛乡开化村</t>
  </si>
  <si>
    <t>新建2-10米小桥一座</t>
  </si>
  <si>
    <t>产业基地配套建设</t>
  </si>
  <si>
    <t>安家庄乡冯家会村</t>
  </si>
  <si>
    <t>生态渔旅融合项目</t>
  </si>
  <si>
    <t>曲峪镇白道峪村</t>
  </si>
  <si>
    <t>建设养鱼池、完善相关配套设施，包括打造功能完备的养殖场地3000平方米，配备周全的安全防护设施及舒适惬意的垂钓配套设施。</t>
  </si>
  <si>
    <t>民宿配套项目</t>
  </si>
  <si>
    <t>扩建</t>
  </si>
  <si>
    <t>开阳村</t>
  </si>
  <si>
    <t>改扩建民宿，配套设施设备</t>
  </si>
  <si>
    <t>渔乐休闲生态园</t>
  </si>
  <si>
    <t>前青塘村</t>
  </si>
  <si>
    <t>发展旅游产业、修建鱼塘养殖基地</t>
  </si>
  <si>
    <t>以工代赈办</t>
  </si>
  <si>
    <t>临财预[2025]8号</t>
  </si>
  <si>
    <t>青凉寺乡下会村产业基础配套</t>
  </si>
  <si>
    <t>青凉寺乡下会村</t>
  </si>
  <si>
    <t>红枣园区路面改造工程</t>
  </si>
  <si>
    <t>5cm沥青混凝土油层6257m2，铣刨旧混凝土路面6053.42m2，C25混凝土基层（厚15cm）303.58m2，C25混凝土跌井7套，铁篦子7套，太阳能路灯20套</t>
  </si>
  <si>
    <t>五</t>
  </si>
  <si>
    <t>易地扶贫搬迁后续扶持</t>
  </si>
  <si>
    <t>)</t>
  </si>
  <si>
    <t>易地扶贫搬迁集中安置点公共服务设施配套建设</t>
  </si>
  <si>
    <t>刘家会镇刘家会村</t>
  </si>
  <si>
    <t>钢管栏杆129.28m，片石混凝土挡墙长27.5m，厚18cm混凝土面层130.47m2，石栏杆71m</t>
  </si>
  <si>
    <t>易地移民搬迁工程项目尾款</t>
  </si>
  <si>
    <t>关于请求解决城庄镇易地扶贫搬迁单人户集中安置工程建设费用</t>
  </si>
  <si>
    <t>改建</t>
  </si>
  <si>
    <t>解决城庄镇易地扶贫搬迁单人户集中安置工程建设</t>
  </si>
  <si>
    <t>临财预[2025]6号</t>
  </si>
  <si>
    <t>解决易地扶贫搬迁樊家沟小区施工项目建设费用</t>
  </si>
  <si>
    <t>碛口镇樊家沟小区</t>
  </si>
  <si>
    <t>解决易地扶贫搬迁樊家沟小区施工项目建设</t>
  </si>
  <si>
    <t>欣阳小区易地扶贫搬迁集中安置点公厕</t>
  </si>
  <si>
    <t>安业乡欣阳社区</t>
  </si>
  <si>
    <t>社区院内公共卫生间50㎡。</t>
  </si>
  <si>
    <t>2025年省级财政衔接推进乡村振兴补助资金预算指标
晋财农[2025]31号</t>
  </si>
  <si>
    <t>欣阳小区易地扶贫搬迁集中安置点配套公共服务设施补短项目</t>
  </si>
  <si>
    <t>社区综合公共服务设施配套建设</t>
  </si>
  <si>
    <t>元蓓花园移民安置点公共服务设施配套建设项目</t>
  </si>
  <si>
    <t>木瓜坪乡榆林村</t>
  </si>
  <si>
    <t>社区2、3、5、6号楼外墙保温、社区1、2、3、4、5、6、8号楼楼顶漏水、公共卫生间、暖气分户管理</t>
  </si>
  <si>
    <t>元蓓花园移民安置点帮扶车间配套建设项目</t>
  </si>
  <si>
    <t>元蓓花园移民安置点帮扶车间租赁费</t>
  </si>
  <si>
    <t>临财农[2025]67号</t>
  </si>
  <si>
    <t>张家沟村、庄则上村产业基地道路硬化，元蓓花园移民安置点帮扶车间配套建设项目设计、监理等费用</t>
  </si>
  <si>
    <t>提前下达2025年中央财政衔接推进乡村振兴补助资金
晋财农[2024]111号
提前下达2025年省级财政衔接推进乡村振兴补助资金
晋财农[2024]119号
临财预[2025]8号</t>
  </si>
  <si>
    <t>关于请求解决城庄五和居社区供热及运营等费用的请示</t>
  </si>
  <si>
    <t>城庄镇五和居社区</t>
  </si>
  <si>
    <t>解决城庄五和居社区供热及运营等</t>
  </si>
  <si>
    <t>解决城庄镇五和居集中安置工程和社区建设项目建设费用</t>
  </si>
  <si>
    <t>解决城庄镇五和居集中安置工程和社区建设项目建设</t>
  </si>
  <si>
    <t>六</t>
  </si>
  <si>
    <t>乡村建设</t>
  </si>
  <si>
    <t>汉高山、东榆山旅游区重点区位、重要地段生态修复项目</t>
  </si>
  <si>
    <t>玉坪乡汉高山东榆山</t>
  </si>
  <si>
    <t>生态修复3000亩</t>
  </si>
  <si>
    <t>曲峪楼则峁-正觉寺旅游区-曲峪10公里旅游路生态修复</t>
  </si>
  <si>
    <t>曲峪镇正觉寺</t>
  </si>
  <si>
    <t>旅游路生态修复</t>
  </si>
  <si>
    <t>临财农[2025]20号（原下达55万通过临财农[2025]48号调整48.391324万元到丛罗峪镇人民政府）</t>
  </si>
  <si>
    <t>经104省道临泉镇麻峪-青凉寺乡梁家会村至正觉寺方向的25公里旅游路生态修复工程</t>
  </si>
  <si>
    <t>青凉寺乡麻峪-梁家会</t>
  </si>
  <si>
    <t>旅游路行道树、片林及微地形生态修复</t>
  </si>
  <si>
    <t>雷家碛--张阳会--张阳沟--大度山旅游区15公里旅游路行道树、片林及微地形生态修复</t>
  </si>
  <si>
    <t>雷家碛乡张阳沟</t>
  </si>
  <si>
    <t>大度山旅游区道路及防护工程</t>
  </si>
  <si>
    <t>城庄镇甘川沟</t>
  </si>
  <si>
    <t>大度山旅游区道路6.6公里防护墙</t>
  </si>
  <si>
    <t>2024年黄河一号旅游公路生态修复和提质项目</t>
  </si>
  <si>
    <t>碛口、八堡、克虎等乡镇</t>
  </si>
  <si>
    <t>临县境八堡到碛口沿黄路全长100公里通道及通道周边的绿化提升</t>
  </si>
  <si>
    <t>开阳村乡村旅游重点村建设项目</t>
  </si>
  <si>
    <t>提前下达2025年中央财政衔接推进乡村振兴补助资金
晋财农[2024]111号
2025年第二批市级农业农村重点项目资金
吕财农[2025]15号</t>
  </si>
  <si>
    <t>开阳村乡村旅游示范村建设</t>
  </si>
  <si>
    <t>白道峪村乡村旅游示范村建设</t>
  </si>
  <si>
    <t>乡村旅游示范村建设项目</t>
  </si>
  <si>
    <t>临财农[2025]78号</t>
  </si>
  <si>
    <t>开阳村乡村旅游配套民宿建设项目</t>
  </si>
  <si>
    <t>高家塔村乡村旅游重点村建设项目</t>
  </si>
  <si>
    <t>碛口镇高家塔村</t>
  </si>
  <si>
    <t>双塔西湾环村旅游路</t>
  </si>
  <si>
    <t>双塔村</t>
  </si>
  <si>
    <t>环村旅游路长500m左右路宽3-5m，修建护堤，小广场及防空洞周边整治</t>
  </si>
  <si>
    <t>旅游重点村建设项目</t>
  </si>
  <si>
    <t>碛口镇高家塔</t>
  </si>
  <si>
    <t>高家塔村电缆入地新建工程（低压及配电台区）</t>
  </si>
  <si>
    <t>交通运输局</t>
  </si>
  <si>
    <t>临财预[2025]17号</t>
  </si>
  <si>
    <t>关于拨付碛口至寨则山旅游路山体破损修复资金</t>
  </si>
  <si>
    <t>碛口至寨则山</t>
  </si>
  <si>
    <t>洞天福地旅游产业园区配套设施建设</t>
  </si>
  <si>
    <t>大禹乡刘家庄</t>
  </si>
  <si>
    <t>临财农[2025]33号                  临财农[2025]77号（调整用途）</t>
  </si>
  <si>
    <t>曲峪镇开阳</t>
  </si>
  <si>
    <t>项目规划总用地面积为275000平方米，总建筑面积为5139平方米。主体建筑为山居小院聚落区2623平方米、水岸生活聚落区1616平方米、公共服务区800平方米、公厕100平方米;建筑外立面改造3500平方米、绿化面积4500平方米、道路共1700平方米;及配套公共工程、市政工程及专项工程。</t>
  </si>
  <si>
    <t>寨则坪旅游重点村建设项目资金</t>
  </si>
  <si>
    <t>碛口镇寨则坪</t>
  </si>
  <si>
    <t>寨则坪旅游重点村建设项目</t>
  </si>
  <si>
    <t>大禹、三交、曲峪重点区域生态修复项目</t>
  </si>
  <si>
    <t>大禹乡府底、三交镇孙家沟、曲峪镇开阳</t>
  </si>
  <si>
    <t>生态修复800亩</t>
  </si>
  <si>
    <t>八堡乡雷家沟村村内道路硬化建设项目</t>
  </si>
  <si>
    <t>八堡乡雷家沟村</t>
  </si>
  <si>
    <t>丛罗峪镇刘家山村刘家塔组村内道路路硬化</t>
  </si>
  <si>
    <t>丛罗峪镇刘家山村刘家塔组</t>
  </si>
  <si>
    <t>产业基地护坝建设项目</t>
  </si>
  <si>
    <t>车赶乡赵家塔村</t>
  </si>
  <si>
    <t>护坝长度48m，排洪渠长35m。</t>
  </si>
  <si>
    <t>村内道路硬化</t>
  </si>
  <si>
    <t>丛罗峪镇杨家山村芦则沟组</t>
  </si>
  <si>
    <t>厚16cm，水泥混凝土面层4931.05m2，砖墙长6m，护面墙长11.5米</t>
  </si>
  <si>
    <t>产业基地道路硬化项目</t>
  </si>
  <si>
    <t>安业乡安业村</t>
  </si>
  <si>
    <t>厚16cm水泥混凝土面层1698.3m2，φ50cm水泥管15m</t>
  </si>
  <si>
    <t>产业基地道路建设项目</t>
  </si>
  <si>
    <t>玉坪乡玉坪村</t>
  </si>
  <si>
    <t>厚16cm水泥混凝土面层2922.76m2</t>
  </si>
  <si>
    <t>产业基地小桥建设项目</t>
  </si>
  <si>
    <t>玉坪乡玉荐村</t>
  </si>
  <si>
    <t>2-10m小桥</t>
  </si>
  <si>
    <t>玉坪乡李家峁</t>
  </si>
  <si>
    <t>路线全长1.819km，厚16cm混凝土面层6100.38m2，水泥混凝土拦水带1642m，φ50cm波纹管长42m，集水井2座，2-1.5m圆管涵长8m/1道，1-1m圆管涵长6m/1道</t>
  </si>
  <si>
    <t>刘家会镇官道峡村</t>
  </si>
  <si>
    <t>田间道路建设长4.681km，5-1.2m钢筋砼圆管涵1道</t>
  </si>
  <si>
    <t>刘拉塔组产业基地道路建设项目</t>
  </si>
  <si>
    <t>青凉寺乡董家沟村</t>
  </si>
  <si>
    <t>田间路8.666公里</t>
  </si>
  <si>
    <t>产业基地道路硬化工程</t>
  </si>
  <si>
    <t>青凉寺乡青蒿焉村</t>
  </si>
  <si>
    <t>现浇混凝土边沟672m，φ50cm钢波纹管126m，集水井5座，C25片石混凝土挡墙长34.9m，C25混凝土护面墙长22m，水泥混凝土面层（厚18cm）7021.19m2，水泥混凝土拦水带1197m，2-1.2m钢筋混凝土圆管涵6m，波形钢板护栏600m</t>
  </si>
  <si>
    <t>产业基地小桥建设</t>
  </si>
  <si>
    <t>青凉寺乡梁家会村</t>
  </si>
  <si>
    <t>3-10m小桥</t>
  </si>
  <si>
    <t>临财农[2025]74号</t>
  </si>
  <si>
    <t>安家庄乡曹家岔村</t>
  </si>
  <si>
    <t>全长5.251km，2-1m圆管涵长10m</t>
  </si>
  <si>
    <t>产业基地道路硬化建设项目</t>
  </si>
  <si>
    <t>厚16cm混凝土面层长1403m，宽3m，面积4209m2，C30混凝土拦水带长416m，1-1m圆管涵长16m/2道。</t>
  </si>
  <si>
    <t>安家庄乡曹家岔村产业基地道路建设项目</t>
  </si>
  <si>
    <t>玉坪乡李家峁村2024年护路挡墙建设项目</t>
  </si>
  <si>
    <t>玉坪乡李家峁村</t>
  </si>
  <si>
    <t>康家焉组产业基地道路水毁修复工程</t>
  </si>
  <si>
    <t>木瓜坪乡下郭家岭村</t>
  </si>
  <si>
    <t>挖土方4556.23m3，填土方1720.23m3，填灰土2335.76m3，厚18cm钢筋混凝土面层338.98m2，水泥混凝土拦水墙长75m。</t>
  </si>
  <si>
    <t>硬化及挡墙建设项目</t>
  </si>
  <si>
    <t>兔坂镇柴家沟村</t>
  </si>
  <si>
    <t>厚18cm混凝土面层1112m2，厚20cm砂砾垫层532m2，清理表土266m3，C25片石混凝土挡墙长33m，混凝土旧墙加高长63m，钢管栏杆长103m</t>
  </si>
  <si>
    <t>小桥建设项目</t>
  </si>
  <si>
    <t>城庄镇靳家沟</t>
  </si>
  <si>
    <t>小桥建设</t>
  </si>
  <si>
    <t>挡墙建设项目</t>
  </si>
  <si>
    <t>城庄镇刘家山村</t>
  </si>
  <si>
    <t>浆砌片（块）石挡墙长273m</t>
  </si>
  <si>
    <t>产业基地挡墙建设项目</t>
  </si>
  <si>
    <t>大禹乡火燎坡村</t>
  </si>
  <si>
    <t>新建浆砌片（块）石挡土墙长288m</t>
  </si>
  <si>
    <t>三交镇武家沟村</t>
  </si>
  <si>
    <t>水泥混凝土路面（厚18cm）1011.65m2，水泥混凝土路面（厚20cm）4534.04m2</t>
  </si>
  <si>
    <t>护地坝建设项目</t>
  </si>
  <si>
    <t>石白头乡柏寨村</t>
  </si>
  <si>
    <t>施工便道1km，土坝填筑7777.69m3，现浇混凝土排水沟140.2m，C25片石混凝土挡墙长26.1m，C30钢筋混凝土护坡长35m，1-1.5m*1.5m箱涵长26m</t>
  </si>
  <si>
    <t>雷家碛乡乔坊沟村李家洼组</t>
  </si>
  <si>
    <t>新建1-13m钢筋砼板桥1座。</t>
  </si>
  <si>
    <t>浆砌片（块）石挡墙长179m，1-1.5m圆管涵长4m</t>
  </si>
  <si>
    <t>红枣园区道路建设项目</t>
  </si>
  <si>
    <t>克虎镇克虎村</t>
  </si>
  <si>
    <t>挖石方3194m3，借土方填筑372m3，边沟长116m，拆旧新建φ70cm井盖15套，20cm厚水泥稳定类底基层2241.65m2，20cm厚水泥稳定碎石基层2241.65m2，中粒式沥青混凝土面层（5cm厚）8879.87m2，水泥混凝土厚18cm810m2。</t>
  </si>
  <si>
    <t>产业基地道路水毁修复工程</t>
  </si>
  <si>
    <t>厚18cm钢筋混凝土面层338.98m2，水泥混凝土拦水墙长75m，填灰土2335.76m3.挖土方4556.23m3，填土方1720.23m3，填灰土2335.76m3，</t>
  </si>
  <si>
    <t>挖土方4645.5m3，利用土方填筑758m3，现浇混凝土边沟85m，厚16cm水泥混凝土面层5377.93m2，水泥混凝土拦水带122m，φ60cm波纹管132m，集水井2座。</t>
  </si>
  <si>
    <t>兔坂镇乔家坪村</t>
  </si>
  <si>
    <t>浆砌片（块）石挡墙长120m</t>
  </si>
  <si>
    <t>（村内道路硬化）建设项目</t>
  </si>
  <si>
    <t>厚16cm混凝土面层4459.50m2</t>
  </si>
  <si>
    <t>产业基地通村道路管涵建设项目</t>
  </si>
  <si>
    <t>八堡乡西洼村</t>
  </si>
  <si>
    <t>C25片石混凝土挡墙长10m，水泥混凝土面层（厚18cm）176m2，8-1.2m圆管涵长6m。</t>
  </si>
  <si>
    <t>青蒿焉村产业基地道路硬化工程</t>
  </si>
  <si>
    <t>白文赤普浪村产业基地道路硬化项目</t>
  </si>
  <si>
    <t>白文赤普浪村</t>
  </si>
  <si>
    <t>兔坂镇王家峪村张山坪组产业基地道路建设项目</t>
  </si>
  <si>
    <t>兔坂镇王家峪村</t>
  </si>
  <si>
    <t>玉坪乡李家塔村农村人居环境改善（村内道路硬化）项目</t>
  </si>
  <si>
    <t>玉坪乡汉高山产业基地水毁道路修复项目</t>
  </si>
  <si>
    <t>玉坪乡汉高山</t>
  </si>
  <si>
    <t>安家庄乡问家山村红枣加工园区配套设施建设项目</t>
  </si>
  <si>
    <t>安家庄乡问家山村</t>
  </si>
  <si>
    <t>丛罗峪镇丛罗峪村农村人居环境改善（道路硬化及防护工程）</t>
  </si>
  <si>
    <t>丛罗峪镇丛罗峪村</t>
  </si>
  <si>
    <t>玉坪乡常家坪村农村人居环境改善（小桥）项目</t>
  </si>
  <si>
    <t>玉坪乡常家坪村</t>
  </si>
  <si>
    <t>湍水头镇上南沟村产业基地农村人居环境改善（小桥）项目</t>
  </si>
  <si>
    <t>湍水头镇上南沟村</t>
  </si>
  <si>
    <t>湍水头镇上南沟村农村人居环境改善（小桥）项目</t>
  </si>
  <si>
    <t>临泉镇万安坪村湫水万安苑基础设施道路建设项目</t>
  </si>
  <si>
    <t>临泉镇万安坪村</t>
  </si>
  <si>
    <t>三交镇后陡泉村农村人居环境改善道路硬化项目</t>
  </si>
  <si>
    <t>三交镇后陡泉村</t>
  </si>
  <si>
    <t>三交镇薛家坪农村人居环境改善道路硬化项目</t>
  </si>
  <si>
    <t>三交镇薛家坪</t>
  </si>
  <si>
    <t>丛罗峪镇下冯家山产业基地道路水毁</t>
  </si>
  <si>
    <t>丛罗峪镇下冯家山</t>
  </si>
  <si>
    <t>玉坪乡魏家湾村郝刘家沟组产业基地道路硬化项目</t>
  </si>
  <si>
    <t>三交镇胡公村农村人居环境改善（道路硬化、排水挡墙建设）项目</t>
  </si>
  <si>
    <t>三交镇胡公村</t>
  </si>
  <si>
    <t>林家坪镇薛家焉村薛家塔组道路建设项目</t>
  </si>
  <si>
    <t>林家坪镇薛家焉村</t>
  </si>
  <si>
    <t>临泉镇万安里村农村人居环境改善道路建设项目</t>
  </si>
  <si>
    <t>临泉镇万安里村</t>
  </si>
  <si>
    <t>临泉镇后甘泉村水毁河坝修复项目</t>
  </si>
  <si>
    <t>临泉镇后甘泉村</t>
  </si>
  <si>
    <t>玉坪乡枣林村农村人居环境改善（挡墙工程）项目</t>
  </si>
  <si>
    <t>玉坪乡枣林村</t>
  </si>
  <si>
    <t>石白头乡赵焉村马安梁组农村人居环境改善（村内水毁道路维修）</t>
  </si>
  <si>
    <t>石白头乡赵焉村</t>
  </si>
  <si>
    <t>石白头乡高家岭村大岭上组产业基地挡墙建设项目</t>
  </si>
  <si>
    <t>石白头乡高家岭村</t>
  </si>
  <si>
    <t>兔坂镇乔家坪村农村人居环境改善（道路硬化）项目</t>
  </si>
  <si>
    <t>白文镇郝峪塔村产业基地排水工程</t>
  </si>
  <si>
    <t>白文镇郝峪塔村</t>
  </si>
  <si>
    <t>青凉寺乡青蒿焉村护地坝建设项目</t>
  </si>
  <si>
    <t>白文镇小吴家湾产业基地道路硬化</t>
  </si>
  <si>
    <t>白文镇小吴家湾</t>
  </si>
  <si>
    <t>石白头乡曹家洼村产业基地道路建设项目</t>
  </si>
  <si>
    <t>石白头乡曹家洼村</t>
  </si>
  <si>
    <t>丛罗峪镇页领上村村内水毁设施修复</t>
  </si>
  <si>
    <t>丛罗峪镇页领上村</t>
  </si>
  <si>
    <t>水毁护地坝修复</t>
  </si>
  <si>
    <t>修复左岸重力式护岸77.4m；基础防护40m</t>
  </si>
  <si>
    <t>大禹乡前刘家庄村、临泉镇南塔村河道堤防工程</t>
  </si>
  <si>
    <t>大禹乡前刘家庄村、临泉镇南塔村</t>
  </si>
  <si>
    <t>碛口镇霍家沟村和西湾村道路建设项目</t>
  </si>
  <si>
    <t>碛口镇霍家沟村和西湾村</t>
  </si>
  <si>
    <t>道路3.906公里，主要建设内容为现浇水泥混凝土路面及边沟等</t>
  </si>
  <si>
    <t>曲峪镇刘家里村小桥建设项目</t>
  </si>
  <si>
    <t>曲峪镇刘家里村</t>
  </si>
  <si>
    <t>3-10米钢筋混凝土板桥1座</t>
  </si>
  <si>
    <t>碛口镇霍家沟、西湾</t>
  </si>
  <si>
    <t>临财建（2025）21号</t>
  </si>
  <si>
    <t>三交镇碾则焉村道路建设项目</t>
  </si>
  <si>
    <t>三交镇政府</t>
  </si>
  <si>
    <t>碾则焉村</t>
  </si>
  <si>
    <t>道路0.2公里</t>
  </si>
  <si>
    <t>提前下达2025年省级基本建设支出资金预算的通知晋财建（2024）256号</t>
  </si>
  <si>
    <t>临泉镇前月镜村小桥建设项目</t>
  </si>
  <si>
    <t>临泉镇政府</t>
  </si>
  <si>
    <t>前月镜村</t>
  </si>
  <si>
    <t>2-13米小桥1座</t>
  </si>
  <si>
    <t>提前下达2025年省级基本建设支出资金预算的通知                                      晋财建（2024）256号</t>
  </si>
  <si>
    <t>兔坂镇苗家焉村道路建设项目</t>
  </si>
  <si>
    <t>兔坂镇政府</t>
  </si>
  <si>
    <t>苗家焉村</t>
  </si>
  <si>
    <t>道路0.05公里</t>
  </si>
  <si>
    <t>碛口镇西湾村防护堤建设项目</t>
  </si>
  <si>
    <t>碛口镇政府</t>
  </si>
  <si>
    <t>西湾村</t>
  </si>
  <si>
    <t>防护堤168米</t>
  </si>
  <si>
    <t>城庄镇上城庄村防护堤建设项目</t>
  </si>
  <si>
    <t>城庄镇政府</t>
  </si>
  <si>
    <t>上城庄村</t>
  </si>
  <si>
    <t>防护堤48.6米</t>
  </si>
  <si>
    <t>丛罗峪镇丛罗峪村道路建设项目</t>
  </si>
  <si>
    <t>丛罗峪政府</t>
  </si>
  <si>
    <t>丛罗峪村</t>
  </si>
  <si>
    <t>道路0.185公里</t>
  </si>
  <si>
    <t>碛口镇寨则山和马杓峁道路项目</t>
  </si>
  <si>
    <t>寨则山村、马杓峁村</t>
  </si>
  <si>
    <t>道路0.8公里，挡土墙22米</t>
  </si>
  <si>
    <t>临财建（2025）32号</t>
  </si>
  <si>
    <t>临县青凉寺乡槐树坪村道路（桥梁）建设项目</t>
  </si>
  <si>
    <t>青凉寺乡政府</t>
  </si>
  <si>
    <t>槐树坪村</t>
  </si>
  <si>
    <t>道路2.319公里，小桥1座。包括挖除旧路面1060立方米，现浇水泥混凝土路面6080平方米；3-10米钢筋混凝土板桥1座</t>
  </si>
  <si>
    <t>2025年省级基本建设支出晋财建[2025]44号</t>
  </si>
  <si>
    <t>刘家会镇麦洼村水毁道路修复项目</t>
  </si>
  <si>
    <t>刘家会镇政府</t>
  </si>
  <si>
    <t>麦洼村</t>
  </si>
  <si>
    <t>修复水毁道路1处。包括填土方17041立方米，现浇水泥混凝土路面357平方米及配套跌井、波纹管等</t>
  </si>
  <si>
    <t>曲峪镇白道峪村挡土墙项目</t>
  </si>
  <si>
    <t>曲峪镇政府</t>
  </si>
  <si>
    <t>白道峪村</t>
  </si>
  <si>
    <t>挡土墙437.3米。新建浆砌片石挡土墙437.3米</t>
  </si>
  <si>
    <t>车赶乡坪焉村道路建设项目</t>
  </si>
  <si>
    <t>车赶乡政府</t>
  </si>
  <si>
    <t>坪焉村</t>
  </si>
  <si>
    <t>道路0.85公里。包括挖除旧路面765立方米，砂砾垫层4250平方米，现浇水泥混凝土路面4250平方米</t>
  </si>
  <si>
    <t>玉坪乡李家塔村道路建设项目</t>
  </si>
  <si>
    <t>玉坪乡政府</t>
  </si>
  <si>
    <t>李家塔村</t>
  </si>
  <si>
    <t>临财建[2025]22号</t>
  </si>
  <si>
    <t>四好农村路建设</t>
  </si>
  <si>
    <t>下达2025年“四好农村路”建设、农村公路日常养护市级补助资金          吕财建[2025]19号</t>
  </si>
  <si>
    <t>农村路日常维护</t>
  </si>
  <si>
    <t>维修</t>
  </si>
  <si>
    <t>红旗山村水塔旁和变压器旁产业基地水毁修复</t>
  </si>
  <si>
    <t>刘家会镇红旗山村</t>
  </si>
  <si>
    <t>修复长15米，深18米的圆形水毁土坑，加固附防护设施</t>
  </si>
  <si>
    <t>产业基地道路硬化</t>
  </si>
  <si>
    <t>木瓜坪乡张家沟</t>
  </si>
  <si>
    <t>大和村农田建设项目（高标准农田建设管护）</t>
  </si>
  <si>
    <t>木瓜坪乡大和村</t>
  </si>
  <si>
    <t>农田维修项目</t>
  </si>
  <si>
    <t>木瓜坪乡庄则上村</t>
  </si>
  <si>
    <t>路线全长2.677km，厚16cm水泥混凝土面层6691.33m2。</t>
  </si>
  <si>
    <t>瓦舍坪村产业道路水毁修复项目</t>
  </si>
  <si>
    <t>大禹乡瓦舍坪村</t>
  </si>
  <si>
    <t>提前下达2025年中央财政衔接推进乡村振兴补助资金
晋财农[2024]111号
2025年中央财政衔接推进乡村振兴补助资金预算指标
晋财农[2025]32号
提前下达2025年省级财政衔接推进乡村振兴补助资金
晋财农[2024]119号</t>
  </si>
  <si>
    <t>佛堂峪村鱼菜共生维修项目</t>
  </si>
  <si>
    <t>大禹乡佛堂峪村</t>
  </si>
  <si>
    <t>神峪塔村产业道路维修项目</t>
  </si>
  <si>
    <t>大禹乡神峪塔村</t>
  </si>
  <si>
    <t>树家山村产业道路维修项目</t>
  </si>
  <si>
    <t>大禹乡树家山村</t>
  </si>
  <si>
    <t>秦家圪堎村道路及桥梁维修项目</t>
  </si>
  <si>
    <t>大禹乡秦家圪堎村</t>
  </si>
  <si>
    <t>王家坪村道路维修项目</t>
  </si>
  <si>
    <t>大禹乡王家坪村</t>
  </si>
  <si>
    <t>大峪沟村内基础设施建设项目</t>
  </si>
  <si>
    <t>大禹乡大峪沟村</t>
  </si>
  <si>
    <t>前刘家庄村产业基地道路建设项目</t>
  </si>
  <si>
    <t>府底村产业基地道路建设</t>
  </si>
  <si>
    <t>大禹乡府底村</t>
  </si>
  <si>
    <t>佛堂峪村基础设施建设项目</t>
  </si>
  <si>
    <t>神峪塔村基础设施建设项目</t>
  </si>
  <si>
    <t>武家湾村产业基地水毁修复项目</t>
  </si>
  <si>
    <t>安家庄乡武家湾村</t>
  </si>
  <si>
    <t>武家湾村水毁修复项目</t>
  </si>
  <si>
    <t>李家沟村前井头组水毁道路修复项目</t>
  </si>
  <si>
    <t>安家庄乡李家沟村前井头组</t>
  </si>
  <si>
    <t>朱家沟村基础设施建设项目</t>
  </si>
  <si>
    <t>安家庄乡朱家沟村</t>
  </si>
  <si>
    <t>提前下达2025年中央财政衔接推进乡村振兴补助资金
晋财农[2024]111号
临财预[2025]4号</t>
  </si>
  <si>
    <t>李家沟村挡墙修建项目</t>
  </si>
  <si>
    <t>安家庄乡李家沟村</t>
  </si>
  <si>
    <t>李家沟村产业基地道路建设项目</t>
  </si>
  <si>
    <t>南沟村产业基地道路建设项目</t>
  </si>
  <si>
    <t>安家庄乡南沟村</t>
  </si>
  <si>
    <t>朱家沟村农村人居环境改善项目（道路硬化及小桥建设）</t>
  </si>
  <si>
    <t>白道峪村自来水维修项目</t>
  </si>
  <si>
    <t>王家庄村产业基地水毁道路维护</t>
  </si>
  <si>
    <t>曲峪镇王家庄村</t>
  </si>
  <si>
    <t>提前下达2025年省级财政衔接推进乡村振兴补助资金
晋财农[2024]119号
2025年第一批市级农业农村重点项目资金
吕财农[2025]9号
年初预算
临财预[2025]30号</t>
  </si>
  <si>
    <t>临财农[2025]48号</t>
  </si>
  <si>
    <t>麻塔村通村道路山体滑坡和道路水毁工程</t>
  </si>
  <si>
    <t>丛罗峪镇麻塔村</t>
  </si>
  <si>
    <t>麻塔村通村道路产业基地水毁工程</t>
  </si>
  <si>
    <t>麻塔村通村道路水毁工程</t>
  </si>
  <si>
    <t>杨家坡村水毁道路修复及地质灾害隐患点治理项目</t>
  </si>
  <si>
    <t>丛罗峪镇杨家坡村</t>
  </si>
  <si>
    <t>柏岭集村护坡修缮项目</t>
  </si>
  <si>
    <t>临财农[2025]48号              （原临财农[2025]29号文件下达200万元通过临财农[2025]48号调整到碛口镇、丛罗峪镇、林家坪镇、克虎镇）</t>
  </si>
  <si>
    <t>临财农[2025]66号（调整文件）</t>
  </si>
  <si>
    <t>郭家塔村农田建设项目（河滩砂砾地覆土提质治理）</t>
  </si>
  <si>
    <t>郭家塔村道路及护坝修建项目</t>
  </si>
  <si>
    <t>堡则峪村产业道路修复项目</t>
  </si>
  <si>
    <t>丛罗峪镇堡则峪村</t>
  </si>
  <si>
    <t>提前下达2025年省级财政衔接推进乡村振兴补助资金
晋财农[2024]119号
2025年第一批市级农业农村重点项目资金
吕财农[2025]9号</t>
  </si>
  <si>
    <t>李家塔村产业基地道路等基础设施提质改造项目</t>
  </si>
  <si>
    <t>2025年中央财政衔接推进乡村振兴补助资金预算指标
晋财农[2025]32号
提前下达2025年省级财政衔接推进乡村振兴补助资金
晋财农[2024]119号
2025年第一批市级农业农村重点项目资金
吕财农[2025]9号</t>
  </si>
  <si>
    <t>道路水毁修复项目</t>
  </si>
  <si>
    <t>玉荐村核桃产业园区田间道路维修项目</t>
  </si>
  <si>
    <t>提前下达2025年中央财政衔接推进乡村振兴补助资金
晋财农[2024]111号
2025年中央财政衔接推进乡村振兴补助资金预算指标
晋财农[2025]32号</t>
  </si>
  <si>
    <t>水毁道路修复项目</t>
  </si>
  <si>
    <t>玉坪乡孟家墕</t>
  </si>
  <si>
    <t>挖旧路面54.44m3，拆除旧砌体9.58m3，3/7灰1325.51m3，现浇混凝土边沟长23m，C30 混凝土拦水带长22m，C25混凝土挡墙长 22m、高7m，浆砌砖墙长20m，厚 18cm 混凝土面层663.26 m，中50cm钢波纹管长6m，C25 钢筋混凝土跌井1座，工字钢铁篦子1套。</t>
  </si>
  <si>
    <t>道路建设项目</t>
  </si>
  <si>
    <t>玉坪乡辛家塔</t>
  </si>
  <si>
    <t>村内基础设施建设</t>
  </si>
  <si>
    <t>临财农[2025]68号</t>
  </si>
  <si>
    <t>产业道路水毁修复</t>
  </si>
  <si>
    <t>振兴村常家焉组坝堎修复项目</t>
  </si>
  <si>
    <t>产业基地屋顶漏水修复项目</t>
  </si>
  <si>
    <t>屋顶漏水修复</t>
  </si>
  <si>
    <t>淤地坝修复、田间道路建设及村内道路硬化</t>
  </si>
  <si>
    <t>三交镇碾则焉</t>
  </si>
  <si>
    <t>淤地坝修复1座、新建田间道路4000米，村内道路硬化800米</t>
  </si>
  <si>
    <t>黑水沟村马家洼组、前墕村产业基地道路水毁修复工程</t>
  </si>
  <si>
    <t>碛口镇黑水沟村马家洼组、前墕村</t>
  </si>
  <si>
    <t>黑水沟村马家洼组、前墕村道路水毁修复工程</t>
  </si>
  <si>
    <t>李家山村陈家垣组道路产业基地水毁修复工程</t>
  </si>
  <si>
    <t>碛口镇李家山村陈家垣组</t>
  </si>
  <si>
    <t>李家山村陈家垣组道路水毁修复工程</t>
  </si>
  <si>
    <t>侯台镇村道路修建工程</t>
  </si>
  <si>
    <t>碛口镇侯台镇村</t>
  </si>
  <si>
    <t>寨则山村铁路安置小区冬季供暖设备更换项目</t>
  </si>
  <si>
    <t>碛口镇寨则山村</t>
  </si>
  <si>
    <t>寨则坪村产业基地道路改造项目</t>
  </si>
  <si>
    <t>碛口镇寨则坪村</t>
  </si>
  <si>
    <t>李家山村水毁修复项目</t>
  </si>
  <si>
    <t>碛口镇李家山村</t>
  </si>
  <si>
    <t>冯家会村冯家山组产业基地清理道路及新建挡墙项目</t>
  </si>
  <si>
    <t>碛口镇冯家会村</t>
  </si>
  <si>
    <t>西湾村道路改造建设项目</t>
  </si>
  <si>
    <t>碛口镇西湾村</t>
  </si>
  <si>
    <t>提前下达2025年中央财政衔接推进乡村振兴补助资金
晋财农[2024]111号
提前下达2025年省级财政衔接推进乡村振兴补助资金
晋财农[2024]119号
临财预[2025]16号</t>
  </si>
  <si>
    <t>李家山村路面水毁修复项目</t>
  </si>
  <si>
    <t>提前下达2025年省级财政衔接推进乡村振兴补助资金
晋财农[2024]119号
临财预[2025]8号</t>
  </si>
  <si>
    <t>琉璃畔至马家山段落石隐患治理项目</t>
  </si>
  <si>
    <t>琉璃畔至马家山</t>
  </si>
  <si>
    <t>李家山村路基水毁修复项目</t>
  </si>
  <si>
    <t>2025年第一批市级农业农村重点项目资金
吕财农[2025]9号
年初预算
临财预[2025]30号</t>
  </si>
  <si>
    <t>产业基地水毁道路维修项目</t>
  </si>
  <si>
    <t>提前下达2025年中央财政衔接推进乡村振兴补助资金
晋财农[2024]111号
提前下达2025年省级财政衔接推进乡村振兴补助资金
晋财农[2024]119号
2025年第一批市级农业农村重点项目资金
吕财农[2025]9号</t>
  </si>
  <si>
    <t>张家湾村产业基地水毁道路维修项目</t>
  </si>
  <si>
    <t>雷家碛乡张家湾村</t>
  </si>
  <si>
    <t>乔家坪村河道挡墙修建项目</t>
  </si>
  <si>
    <t>雷家碛乡乔家坪村</t>
  </si>
  <si>
    <t>独路沟村坝地治理项目</t>
  </si>
  <si>
    <t>雷家碛乡独路沟村</t>
  </si>
  <si>
    <t>临财农[2025]66号       （调整文件）</t>
  </si>
  <si>
    <t>疏通前沟河道工程</t>
  </si>
  <si>
    <t>2025年中央财政衔接推进乡村振兴补助资金预算指标
晋财农[2025]32号
提前下达2025年中央财政衔接推进乡村振兴补助资金
晋财农[2024]111号</t>
  </si>
  <si>
    <t>克虎村村内基础设施建设项目</t>
  </si>
  <si>
    <t>克虎镇克虎村村</t>
  </si>
  <si>
    <t>临财农[202548号               （原临财农[2025]29号文件下达200万元通过临财农[2025]48号调整到碛口镇、丛罗峪镇、林家坪镇、克虎镇）</t>
  </si>
  <si>
    <t>薛家圪台村大桥维护工程</t>
  </si>
  <si>
    <t>薛家圪台村大桥维护工程薛家圪台村</t>
  </si>
  <si>
    <t>兴林农村社区配电改造项目</t>
  </si>
  <si>
    <t>白草村村内基础设施建设土方回填</t>
  </si>
  <si>
    <t>白草村</t>
  </si>
  <si>
    <t>林家焉村水毁路面维修项目</t>
  </si>
  <si>
    <t>林家坪镇林家焉村</t>
  </si>
  <si>
    <t>维修塌方田间道路30米，硬化广场</t>
  </si>
  <si>
    <t>高家山村水毁路面修复项目</t>
  </si>
  <si>
    <t>林家坪镇高家山村</t>
  </si>
  <si>
    <t>M7.5浆砌砖墙272.88m³，水泥混凝土面层（厚15cm)177.9㎡，φ30cm波纹管20m</t>
  </si>
  <si>
    <t>徐家焉村沟道治理工程</t>
  </si>
  <si>
    <t>林家坪镇徐家焉村</t>
  </si>
  <si>
    <t>对沟道回填，长130m，宽14m，深8.5m；埋设中800波纹排水管200m，两侧开挖边坡，长200m，宽3m，深2.5m;砌筑旱井1座，内径6m，井深10m;沟下游端部砌筑石墙，长20m，高15m。</t>
  </si>
  <si>
    <t>杏洼村水毁道路填埋修复工程</t>
  </si>
  <si>
    <t>林家坪镇杏洼村</t>
  </si>
  <si>
    <t>土方填筑11414.6m3，钢筋混凝土边沟 15m，钢筋水泥混凝土面层(厚 18cm)121.5m2拦水带50m，φ50cm 钢波纹管60m,DN32寸水管30m,集水井1座,新建波形护栏 28m,拆旧波形护栏16m。</t>
  </si>
  <si>
    <t>赤普浪村护村河坝新建项目</t>
  </si>
  <si>
    <t>白文镇赤普浪村</t>
  </si>
  <si>
    <t>桐村产业基地水毁道路修复项目</t>
  </si>
  <si>
    <t>白文镇桐村</t>
  </si>
  <si>
    <t>铁卢沟村高效节水灌溉计量设施安装</t>
  </si>
  <si>
    <t>白文镇铁卢沟村</t>
  </si>
  <si>
    <t>外墙保温</t>
  </si>
  <si>
    <t>临泉镇麻峪小区</t>
  </si>
  <si>
    <t>外墙保温5000平米</t>
  </si>
  <si>
    <t>杜家沟村通道路硬化项目</t>
  </si>
  <si>
    <t>临泉镇杜家沟村</t>
  </si>
  <si>
    <t>南塔村路基塌方治理项目</t>
  </si>
  <si>
    <t>临泉镇南塔村</t>
  </si>
  <si>
    <t>东峁村阳光小区塌方治理项目</t>
  </si>
  <si>
    <t>临泉镇东峁村</t>
  </si>
  <si>
    <t>水厂改建项目</t>
  </si>
  <si>
    <t>1.拆除旧厂房500㎡，30间；
2.硬化场地2000㎡；
3.打一口50m的深井；
4.修建6间。</t>
  </si>
  <si>
    <t>通村道路硬化及桥梁建设</t>
  </si>
  <si>
    <t>通村道路硬化500米，并在村口河道架设跨河桥一座</t>
  </si>
  <si>
    <t>井道焉南圪棱路段坍塌加固防护工程</t>
  </si>
  <si>
    <t>临泉镇薛家焉村</t>
  </si>
  <si>
    <t>井道焉南圪棱路段坍塌加固防护和路面硬化</t>
  </si>
  <si>
    <t>临财农[2025]79号</t>
  </si>
  <si>
    <t>东峁村街巷道路维修改造项目</t>
  </si>
  <si>
    <t>河坝建设项目</t>
  </si>
  <si>
    <t>安业乡四圪台村</t>
  </si>
  <si>
    <t>浆砌片（块）石挡墙长142.5m，栏杆长146m，厚18cm混凝土面层525.4m2，1-1m钢筋混凝土圆管涵10m，1-0.75m钢筋混凝土圆管涵4m。</t>
  </si>
  <si>
    <t>上南沟村产业基地水毁道路修复项目</t>
  </si>
  <si>
    <t>沐浴村富裕路延伸及跨河桥建设项目</t>
  </si>
  <si>
    <t>湍水头镇沐浴村</t>
  </si>
  <si>
    <t>南山循环路水毁修复项目</t>
  </si>
  <si>
    <t>提前下达2025年中央财政衔接推进乡村振兴补助资金
晋财农[2024]111号
提前下达2025年省级财政衔接推进乡村振兴补助资金
晋财农[2024]119号
2025年第一批市级农业农村重点项目资金
吕财农[2025]9号
临财预[2025]13号</t>
  </si>
  <si>
    <t>贺家沟村水毁道路抢险修复项目</t>
  </si>
  <si>
    <t>石白头乡贺家沟村</t>
  </si>
  <si>
    <t>抢险水毁道路修复项目</t>
  </si>
  <si>
    <t>赵焉村水毁道路挡墙修复项目</t>
  </si>
  <si>
    <t>淤地坝建设</t>
  </si>
  <si>
    <t>铺地宽30米，长80米，高40米，封顶宽15米</t>
  </si>
  <si>
    <t>产业基地水毁道路修复除险加固项目</t>
  </si>
  <si>
    <t>淤地坝新建项目</t>
  </si>
  <si>
    <t>下会村石崖底排除道路安全隐患工程建设项目</t>
  </si>
  <si>
    <t>新建
扩建</t>
  </si>
  <si>
    <t>下会村</t>
  </si>
  <si>
    <t>拓宽入村狭窄道路，建立挡墙</t>
  </si>
  <si>
    <t>产业基地水毁道路修复项目</t>
  </si>
  <si>
    <t>新能源充电站建设项目</t>
  </si>
  <si>
    <t>湍水头镇琵琶耳村</t>
  </si>
  <si>
    <t>购置3个120kW直流快充桩，购置1个500kVA的变压器，硬化场地等其他配套设施。</t>
  </si>
  <si>
    <t>临财农[2025]21号</t>
  </si>
  <si>
    <t>农村人居环境整治提升</t>
  </si>
  <si>
    <t>2025年第二批市级农业农村重点项目资金
吕财农〔2025〕15号</t>
  </si>
  <si>
    <t>产业基地道路硬化硬化</t>
  </si>
  <si>
    <t>招贤镇渠家坡</t>
  </si>
  <si>
    <t>1、洞则到区堎上0.5km
2、庙坡到大井塔路1.2km
3、黑豆焉到山坛局顶0.6km。</t>
  </si>
  <si>
    <t>后大禹村产业道路建设项目</t>
  </si>
  <si>
    <t>大禹乡后大禹村</t>
  </si>
  <si>
    <t>FFF</t>
  </si>
  <si>
    <t>城庄镇阳宇会村产业基地排水工程</t>
  </si>
  <si>
    <t>城庄镇阳宇会村</t>
  </si>
  <si>
    <t>临泉镇贺家沟产业基地道路硬化项目</t>
  </si>
  <si>
    <t>临泉镇贺家沟</t>
  </si>
  <si>
    <t>山西省世界银行贷款节水灌溉二期项目（临县阳坡水库灌区工程田间渠灌工程）水毁维修</t>
  </si>
  <si>
    <t>白文镇阳坡村、李家湾村、吴家湾、铁芦沟村等</t>
  </si>
  <si>
    <t>维修灌区水毁毛渠3.16公里，管道0.8公里，安装出水口保护装置等</t>
  </si>
  <si>
    <t>大棚维修</t>
  </si>
  <si>
    <t>白文镇庙坪村</t>
  </si>
  <si>
    <t>维修钢架结构四季大棚3个，每个占地4亩，主要更换棉被，卷帘机、焊接断裂钢架，购买棚膜等</t>
  </si>
  <si>
    <t>城庄镇甘川沟生态提升项目</t>
  </si>
  <si>
    <t>临县住建局</t>
  </si>
  <si>
    <t>临财预[2025]20号</t>
  </si>
  <si>
    <t>拨付临县贫困村提升项目东峪沟道路改造工程款费用的报告</t>
  </si>
  <si>
    <t>住建局</t>
  </si>
  <si>
    <t>东峪沟</t>
  </si>
  <si>
    <t>临县贫困村提升项目东峪沟道路改造工程</t>
  </si>
  <si>
    <t>解决砖瓦村环境整治工程费用</t>
  </si>
  <si>
    <t>砖瓦村</t>
  </si>
  <si>
    <t>砖瓦村环境整治工程</t>
  </si>
  <si>
    <t>东刘家沟村通村公路修缮改造项目</t>
  </si>
  <si>
    <t>刘家会镇东刘家沟村</t>
  </si>
  <si>
    <t>移民小区锅炉房护坡塌方修复、管道峡桥梁维护项目、红旗山村古戏台旁水毁土坑回填项目工程编制费招标代理费、监理费、审核费等费用</t>
  </si>
  <si>
    <t>朱家会村市级帮扶资金建设项目</t>
  </si>
  <si>
    <t>朱家会村</t>
  </si>
  <si>
    <t>修混凝土桥一座，长约40米、宽3.8米、厚0.5米；混凝土硬化外环路长约400米，宽4米，厚0.15米。</t>
  </si>
  <si>
    <t>孙家岔村市级帮扶资金建设项目</t>
  </si>
  <si>
    <t>孙家岔村</t>
  </si>
  <si>
    <t>1、修复下院则水毁路一处。其中：回填土方8000方、水泥硬化350平米、修筑排水沟110米、滴井一个、排水管50米（需资金19万）。
2、硬化广场1200平米（需资金11万）。
3、修筑河坝约长30米、高6米（需资金20万）。</t>
  </si>
  <si>
    <t>桃塔村公路崩塌地质灾害治理项目资金</t>
  </si>
  <si>
    <t>车赶乡桃塔村</t>
  </si>
  <si>
    <t>桃塔村公路崩塌地质灾害治理项目</t>
  </si>
  <si>
    <t>钟底村新建河坝工程项目资金</t>
  </si>
  <si>
    <t>车赶乡钟底村</t>
  </si>
  <si>
    <t>钟底村新建河坝工程项目</t>
  </si>
  <si>
    <t>尚照村至赵家塔村村通道路基础设施修复资金的报告</t>
  </si>
  <si>
    <t>车赶乡尚照村至赵家塔村</t>
  </si>
  <si>
    <t>尚照村至赵家塔村村通道路基础设施修复</t>
  </si>
  <si>
    <t>临财农[2025]14号</t>
  </si>
  <si>
    <t>开阳村、白道峪村乡村重点村建设项目资金</t>
  </si>
  <si>
    <t>开阳村、白道峪村</t>
  </si>
  <si>
    <t>开阳村、白道峪村乡村重点村建设项目</t>
  </si>
  <si>
    <t>樱桃园区建设及公益设施和人居环境整治</t>
  </si>
  <si>
    <t>堡则峪村</t>
  </si>
  <si>
    <t>新建大棚50亩，硬化村内道路2000余平方米，实施樱桃园区灌溉，清理垃圾，提升村内人居环境质量等。</t>
  </si>
  <si>
    <t>小王家塔村道路维修改造资金</t>
  </si>
  <si>
    <t>小王家塔村道路维修改造</t>
  </si>
  <si>
    <t>李家坡底村公共基础设施重建运行所需资金</t>
  </si>
  <si>
    <t>李家坡底村公共基础设施重建运行</t>
  </si>
  <si>
    <t>汉高山康养项目道路提质改造资金</t>
  </si>
  <si>
    <t>汉高山康养项目道路提质改造</t>
  </si>
  <si>
    <t>兔坂村产业基地排洪渠修缮改造项目</t>
  </si>
  <si>
    <t>兔坂村排洪渠修缮改造年项目</t>
  </si>
  <si>
    <t>兔坂村排洪渠修缮改造项目</t>
  </si>
  <si>
    <t>关于请求解决太平沟南沟到寨上组水毁道路修复所需资金的请示</t>
  </si>
  <si>
    <t>城庄镇太平沟南沟到寨上组</t>
  </si>
  <si>
    <t>解决太平沟南沟到寨上组水毁道路修复</t>
  </si>
  <si>
    <t>关于请求解决城庄镇2024年各类工程建设项目其他费用的请示</t>
  </si>
  <si>
    <t>解决城庄镇2024年各类工程建设项目</t>
  </si>
  <si>
    <t>关于请求解决城庄镇乡村道路养护所需资金的报告</t>
  </si>
  <si>
    <t>解决城庄镇乡村道路养</t>
  </si>
  <si>
    <t>解决河道问题综合整治资金</t>
  </si>
  <si>
    <t>解决河道问题综合整治</t>
  </si>
  <si>
    <t>解决人居环境整治所需资金</t>
  </si>
  <si>
    <t>解决人居环境整治</t>
  </si>
  <si>
    <t>环境卫生整治资金</t>
  </si>
  <si>
    <t>环境卫生整治</t>
  </si>
  <si>
    <t>解决垣上村传统村落保护工程资金</t>
  </si>
  <si>
    <t>碛口镇垣上村</t>
  </si>
  <si>
    <t>解决垣上村传统村落保护工程</t>
  </si>
  <si>
    <t>解决尧昌里、李家山村道路水毁修复工程所需资金</t>
  </si>
  <si>
    <t>碛口镇尧昌里、李家山村</t>
  </si>
  <si>
    <t>解决尧昌里、李家山村道路水毁修复工程</t>
  </si>
  <si>
    <t>解决寨则山村铁路安置小区冬季供暖设备维修资金</t>
  </si>
  <si>
    <t>解决寨则山村铁路安置小区冬季供暖设备维修</t>
  </si>
  <si>
    <t>消除安全隐患所需资金</t>
  </si>
  <si>
    <t>消除安全隐患</t>
  </si>
  <si>
    <t>高家坪村公共厕所维修项目</t>
  </si>
  <si>
    <t>碛口镇高家坪村</t>
  </si>
  <si>
    <t>开化、张家湾、薛家塔通村道路修复工程所需资金</t>
  </si>
  <si>
    <t>雷家碛乡开化、张家湾、薛家塔村</t>
  </si>
  <si>
    <t>宜家苑社区雨水管道维修</t>
  </si>
  <si>
    <t>克虎镇宜家苑社区</t>
  </si>
  <si>
    <t>维修社区塌陷雨水管道53米</t>
  </si>
  <si>
    <t>临财农[2025]48号（原临财农[2025]29号文件下达200万元通过临财农[2025]48号调整到碛口镇、丛罗峪镇、林家坪镇、克虎镇）</t>
  </si>
  <si>
    <t>克虎村硬化文化活动广场</t>
  </si>
  <si>
    <t>解决克虎镇薛家垛至后山村水泥硬化公路加宽增补资金</t>
  </si>
  <si>
    <t>克虎镇薛家垛至后山村</t>
  </si>
  <si>
    <t>解决克虎镇薛家垛至后山村水泥硬化公路加宽增补</t>
  </si>
  <si>
    <t>乡村道路养护资金</t>
  </si>
  <si>
    <t>乡村道路养护</t>
  </si>
  <si>
    <t>解决道路水毁修复资金</t>
  </si>
  <si>
    <t>解决道路水毁修复</t>
  </si>
  <si>
    <t>高家焉至郝家山村道路硬化费用</t>
  </si>
  <si>
    <t>招贤镇高家焉至郝家山村</t>
  </si>
  <si>
    <t>高家焉至郝家山村道路硬化</t>
  </si>
  <si>
    <t>上西坡村灌溉渠改造所需资金</t>
  </si>
  <si>
    <t>临泉镇上西坡村</t>
  </si>
  <si>
    <t>上西坡村灌溉渠改造</t>
  </si>
  <si>
    <t>关于解决加固修复都督村水毁桥梁所需资金</t>
  </si>
  <si>
    <t>临泉镇都督村</t>
  </si>
  <si>
    <t>解决加固修复都督村水毁桥梁</t>
  </si>
  <si>
    <t>解决临泉镇白家沟村水毁涵洞及道路维修工程款</t>
  </si>
  <si>
    <t>临泉镇白家沟村</t>
  </si>
  <si>
    <t>临泉镇白家沟村水毁涵洞及道路维修工程</t>
  </si>
  <si>
    <t>人居环境整治费用</t>
  </si>
  <si>
    <t>人居环境整治</t>
  </si>
  <si>
    <t>文苑寨室外电线老化更换</t>
  </si>
  <si>
    <t>安业乡后寨则村</t>
  </si>
  <si>
    <t>更换文苑寨小区室外老化电线</t>
  </si>
  <si>
    <t>临泉镇万安坪村湫水万安苑水毁维修工程</t>
  </si>
  <si>
    <t>自然资源局</t>
  </si>
  <si>
    <t>临财预[2025]19号</t>
  </si>
  <si>
    <t>石白头乡石白头村滑坡地质灾害治理项目资金</t>
  </si>
  <si>
    <t>石白头乡石白头村</t>
  </si>
  <si>
    <t>石白头乡石白头村滑坡地质灾害治理</t>
  </si>
  <si>
    <t>关于请求解决城庄镇环境卫生整治提升所需资金的请示</t>
  </si>
  <si>
    <t>解决城庄镇环境卫生整治提升</t>
  </si>
  <si>
    <t>邓家塔沟公路排险资金</t>
  </si>
  <si>
    <t>湍水头镇邓家塔沟</t>
  </si>
  <si>
    <t>邓家塔沟公路排险</t>
  </si>
  <si>
    <t>高家咀村水毁道路硬化整治工程资金</t>
  </si>
  <si>
    <t>石白头乡高家咀村</t>
  </si>
  <si>
    <t>高家咀村水毁道路硬化整治工程</t>
  </si>
  <si>
    <t>2024年以工代赈中央预算内投资项目县级配套资金</t>
  </si>
  <si>
    <t>2024年以工代赈中央财政以工代赈项目县级配套资金</t>
  </si>
  <si>
    <t>碛口西湾村等2镇4村道路(桥梁)建设项目配套资金</t>
  </si>
  <si>
    <t>碛口西湾村等2镇4村</t>
  </si>
  <si>
    <t>拨付郭家盆村排水工程资金</t>
  </si>
  <si>
    <t>郭家盆村</t>
  </si>
  <si>
    <t>拨付前麻峪村排水工程资金</t>
  </si>
  <si>
    <t>前麻峪村</t>
  </si>
  <si>
    <t>拨付城庄镇太平村旧路改造工程资金</t>
  </si>
  <si>
    <t>城庄镇太平村</t>
  </si>
  <si>
    <t>拨付克虎镇沿黄路至高家焉项目建设资金</t>
  </si>
  <si>
    <t>克虎镇沿黄路至高家焉</t>
  </si>
  <si>
    <t>康家塔村地质灾害治理补偿费用</t>
  </si>
  <si>
    <t>杜家岭村地质灾害治理费用</t>
  </si>
  <si>
    <t>大禹乡杜家岭村</t>
  </si>
  <si>
    <t>李家沟村集中居住小区煤改电项目配套变压器等设备项目</t>
  </si>
  <si>
    <t>排除蓄水安全隐患资金</t>
  </si>
  <si>
    <t>排除蓄水安全隐患</t>
  </si>
  <si>
    <t>富之渊菌业公司地质灾害治理资金</t>
  </si>
  <si>
    <t>富之渊菌业公司地质灾害治理</t>
  </si>
  <si>
    <t>解决农村人居环境集中治理提升资金</t>
  </si>
  <si>
    <t>解决临县红枣交易市场煤改电配套电力工程所需资金</t>
  </si>
  <si>
    <t>规范提升乡镇基础设施建设项目资金</t>
  </si>
  <si>
    <t>维修乡村基础设施所需资金</t>
  </si>
  <si>
    <t>清理山体滑坡费用</t>
  </si>
  <si>
    <t>三交镇史家洼村活动场所安全隐患治理所需资金</t>
  </si>
  <si>
    <t>三交镇史家洼村</t>
  </si>
  <si>
    <t>在218省道沿线重要路段安装路灯费用</t>
  </si>
  <si>
    <t>关于解决道路养护合作社养护资金</t>
  </si>
  <si>
    <t>填埋处置废旧矿井所需资金</t>
  </si>
  <si>
    <t>填埋处置废旧矿井</t>
  </si>
  <si>
    <t>零星改造提升基础设施建设所需资金</t>
  </si>
  <si>
    <t>零星改造提升基础设施建设</t>
  </si>
  <si>
    <t>综合环境整治短缺资金</t>
  </si>
  <si>
    <t>故县村红色文化遗址基础设施建设费用</t>
  </si>
  <si>
    <t>白文镇故县村</t>
  </si>
  <si>
    <t>故县村红色文化遗址基础设施建设</t>
  </si>
  <si>
    <t>石家塔村万头数字化智能种猪建设项目“四通一平”基础设施配套及补齐短板所需资金</t>
  </si>
  <si>
    <t>白文镇石家塔村</t>
  </si>
  <si>
    <t>石家塔村万头数字化智能种猪建设项目“四通一平”基础设施配套</t>
  </si>
  <si>
    <t>临泉镇关于解决东峁村水地浇灌所需资金</t>
  </si>
  <si>
    <t>解决东峁村水地浇灌</t>
  </si>
  <si>
    <t>临泉镇关于解决耕地保护拆除费用所需资金</t>
  </si>
  <si>
    <t>解决耕地保护拆除费</t>
  </si>
  <si>
    <t>关于解决一人户安置工程所需资金</t>
  </si>
  <si>
    <t>解决一人户安置工程</t>
  </si>
  <si>
    <t>修缮东峁蔬菜市场资金</t>
  </si>
  <si>
    <t>修缮东峁蔬菜市场</t>
  </si>
  <si>
    <t>新建东峁村小河河坝项目所需资金</t>
  </si>
  <si>
    <t>新建东峁村小河河坝</t>
  </si>
  <si>
    <t>解决前月镜村硬化文化广场所需资金</t>
  </si>
  <si>
    <t>临泉镇前月镜村</t>
  </si>
  <si>
    <t>解决青塘粽子产业园修建成品库资金</t>
  </si>
  <si>
    <t>解决青塘粽子产业园修建成品库</t>
  </si>
  <si>
    <t>临县民政局</t>
  </si>
  <si>
    <t>临财预[2025]9号</t>
  </si>
  <si>
    <t>关于维修清凉寺中心敬养老院所需资金</t>
  </si>
  <si>
    <t>民政局</t>
  </si>
  <si>
    <t>清凉寺中心敬养老院</t>
  </si>
  <si>
    <t>关于维修清凉寺中心敬养老院</t>
  </si>
  <si>
    <t>夕阳红敬老院升级改造资金</t>
  </si>
  <si>
    <t>夕阳红敬老院</t>
  </si>
  <si>
    <t>夕阳红敬老院升级改造</t>
  </si>
  <si>
    <t>解决移民安置房主体建设尾欠工程款</t>
  </si>
  <si>
    <t>杨家圪棱村张家焉组拆除复垦项目尾欠资金</t>
  </si>
  <si>
    <t>杨家圪棱村张家焉组拆除复垦项目尾欠款</t>
  </si>
  <si>
    <t>临县兔坂镇柴家岔村容村貌提升工程项目尾款</t>
  </si>
  <si>
    <t>兔坂镇柴家岔村</t>
  </si>
  <si>
    <t>马罗塔村修建红白理事厅和日间照料中心资金</t>
  </si>
  <si>
    <t>林家坪镇马罗塔村</t>
  </si>
  <si>
    <t>马罗塔村修建红白理事厅和日间照料中心</t>
  </si>
  <si>
    <t>解决2023年深化示范村创建项目所需资金</t>
  </si>
  <si>
    <t>解决2023年深化示范村创建项目</t>
  </si>
  <si>
    <t>招商引资服务中心</t>
  </si>
  <si>
    <t>临县乡村e镇快递物流智能分拣系统建设补助资金</t>
  </si>
  <si>
    <t>七</t>
  </si>
  <si>
    <t>其他</t>
  </si>
  <si>
    <t>项目管理费</t>
  </si>
  <si>
    <t>兴林社区配电改造工造项目工程编制费勘察设计费、监理费、审核费等费用</t>
  </si>
  <si>
    <t>林家坪镇兴林社区</t>
  </si>
  <si>
    <t>2025年衔接乡村振兴资金台账</t>
  </si>
  <si>
    <t>单位：万元</t>
  </si>
  <si>
    <t>国库支付金额</t>
  </si>
  <si>
    <t>结余</t>
  </si>
  <si>
    <t>收款人</t>
  </si>
  <si>
    <t>支付日期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</si>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</sst>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等线"/>
      <charset val="134"/>
    </font>
    <font>
      <sz val="12"/>
      <color theme="1"/>
      <name val="等线"/>
      <charset val="134"/>
    </font>
    <font>
      <sz val="10"/>
      <color theme="1"/>
      <name val="等线"/>
      <charset val="134"/>
    </font>
    <font>
      <b/>
      <sz val="10"/>
      <color theme="1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26"/>
      <color theme="1"/>
      <name val="等线"/>
      <charset val="134"/>
    </font>
    <font>
      <b/>
      <sz val="10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2"/>
      <name val="等线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>
      <alignment vertical="center"/>
    </xf>
    <xf numFmtId="0" fontId="13" fillId="0" borderId="0">
      <protection locked="0"/>
    </xf>
    <xf numFmtId="0" fontId="40" fillId="0" borderId="0">
      <alignment vertical="center"/>
    </xf>
    <xf numFmtId="0" fontId="13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53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12" fillId="0" borderId="2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5" xfId="50"/>
    <cellStyle name="常规 72" xfId="51"/>
    <cellStyle name="常规_指标下达07.6" xfId="52"/>
    <cellStyle name="常规_13年1月18日" xfId="53"/>
  </cellStyles>
  <tableStyles count="0" defaultTableStyle="TableStyleMedium2" defaultPivotStyle="PivotStyleLight16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5"/>
  <sheetViews>
    <sheetView tabSelected="1" zoomScale="90" zoomScaleNormal="90" showWhiteSpace="0" topLeftCell="A438" workbookViewId="0">
      <selection activeCell="I442" sqref="I442"/>
    </sheetView>
  </sheetViews>
  <sheetFormatPr defaultColWidth="9" defaultRowHeight="15.75"/>
  <cols>
    <col min="1" max="1" width="4.66666666666667" style="17" customWidth="1"/>
    <col min="2" max="2" width="11.6666666666667" style="17" customWidth="1"/>
    <col min="3" max="3" width="18.8916666666667" style="18" customWidth="1"/>
    <col min="4" max="4" width="17.6666666666667" style="18" customWidth="1"/>
    <col min="5" max="5" width="9.89166666666667" style="18" customWidth="1"/>
    <col min="6" max="6" width="10.8916666666667" style="18" customWidth="1"/>
    <col min="7" max="7" width="11.6666666666667" style="18" customWidth="1"/>
    <col min="8" max="8" width="12" style="18" customWidth="1"/>
    <col min="9" max="9" width="32.775" style="18" customWidth="1"/>
    <col min="10" max="10" width="17.075" style="18" customWidth="1"/>
    <col min="11" max="11" width="25.5583333333333" style="18" customWidth="1"/>
    <col min="12" max="12" width="11.3333333333333" style="18" customWidth="1"/>
    <col min="13" max="13" width="11.225" style="18" customWidth="1"/>
    <col min="14" max="14" width="25.3333333333333" style="18" customWidth="1"/>
    <col min="15" max="15" width="32.6416666666667" style="18" customWidth="1"/>
    <col min="16" max="16360" width="9" style="17"/>
    <col min="16376" max="16384" width="9" style="17"/>
  </cols>
  <sheetData>
    <row r="1" s="4" customFormat="1" ht="33" spans="1:15">
      <c r="A1" s="19" t="s">
        <v>0</v>
      </c>
      <c r="B1" s="19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4" customFormat="1" ht="22.95" customHeight="1" spans="1:1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7" customFormat="1" spans="1:1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/>
      <c r="M3" s="20"/>
      <c r="N3" s="20"/>
      <c r="O3" s="20" t="s">
        <v>12</v>
      </c>
    </row>
    <row r="4" s="17" customFormat="1" ht="21" customHeight="1" spans="1:15">
      <c r="A4" s="20"/>
      <c r="B4" s="20"/>
      <c r="C4" s="20"/>
      <c r="D4" s="20"/>
      <c r="E4" s="20"/>
      <c r="F4" s="20"/>
      <c r="G4" s="20"/>
      <c r="H4" s="20"/>
      <c r="I4" s="20"/>
      <c r="J4" s="20"/>
      <c r="K4" s="20" t="s">
        <v>13</v>
      </c>
      <c r="L4" s="20" t="s">
        <v>14</v>
      </c>
      <c r="M4" s="20" t="s">
        <v>15</v>
      </c>
      <c r="N4" s="20" t="s">
        <v>16</v>
      </c>
      <c r="O4" s="20"/>
    </row>
    <row r="5" s="17" customFormat="1" ht="36" customHeight="1" spans="1:15">
      <c r="A5" s="11" t="s">
        <v>17</v>
      </c>
      <c r="B5" s="11"/>
      <c r="C5" s="12"/>
      <c r="D5" s="12"/>
      <c r="E5" s="12"/>
      <c r="F5" s="12"/>
      <c r="G5" s="12"/>
      <c r="H5" s="12"/>
      <c r="I5" s="12"/>
      <c r="J5" s="13">
        <v>61766.086466</v>
      </c>
      <c r="K5" s="14">
        <v>25196</v>
      </c>
      <c r="L5" s="14">
        <v>16154</v>
      </c>
      <c r="M5" s="14">
        <v>8695.73</v>
      </c>
      <c r="N5" s="13">
        <v>11720.356466</v>
      </c>
      <c r="O5" s="14"/>
    </row>
    <row r="6" s="17" customFormat="1" ht="22.95" customHeight="1" spans="1:15">
      <c r="A6" s="21"/>
      <c r="B6" s="21" t="s">
        <v>18</v>
      </c>
      <c r="C6" s="22" t="s">
        <v>19</v>
      </c>
      <c r="D6" s="22"/>
      <c r="E6" s="22"/>
      <c r="F6" s="22"/>
      <c r="G6" s="22"/>
      <c r="H6" s="22"/>
      <c r="I6" s="22"/>
      <c r="J6" s="22">
        <v>1485.3</v>
      </c>
      <c r="K6" s="22">
        <v>1485.3</v>
      </c>
      <c r="L6" s="22"/>
      <c r="M6" s="22"/>
      <c r="N6" s="22"/>
      <c r="O6" s="22"/>
    </row>
    <row r="7" s="17" customFormat="1" ht="77" customHeight="1" spans="1:15">
      <c r="A7" s="21">
        <v>1</v>
      </c>
      <c r="B7" s="22" t="s">
        <v>20</v>
      </c>
      <c r="C7" s="22" t="s">
        <v>21</v>
      </c>
      <c r="D7" s="22" t="s">
        <v>22</v>
      </c>
      <c r="E7" s="22" t="s">
        <v>23</v>
      </c>
      <c r="F7" s="22" t="s">
        <v>24</v>
      </c>
      <c r="G7" s="22" t="s">
        <v>20</v>
      </c>
      <c r="H7" s="22" t="s">
        <v>25</v>
      </c>
      <c r="I7" s="22" t="s">
        <v>26</v>
      </c>
      <c r="J7" s="22">
        <f>SUM(K7:N7)</f>
        <v>1485.3</v>
      </c>
      <c r="K7" s="22">
        <v>1485.3</v>
      </c>
      <c r="L7" s="22"/>
      <c r="M7" s="22"/>
      <c r="N7" s="22"/>
      <c r="O7" s="22" t="s">
        <v>27</v>
      </c>
    </row>
    <row r="8" s="17" customFormat="1" spans="1:15">
      <c r="A8" s="21"/>
      <c r="B8" s="23" t="s">
        <v>28</v>
      </c>
      <c r="C8" s="24" t="s">
        <v>29</v>
      </c>
      <c r="D8" s="24"/>
      <c r="E8" s="24"/>
      <c r="F8" s="24"/>
      <c r="G8" s="24"/>
      <c r="H8" s="24"/>
      <c r="I8" s="24"/>
      <c r="J8" s="25">
        <f>SUM(J9:J18)</f>
        <v>2072.841356</v>
      </c>
      <c r="K8" s="22">
        <f>SUM(K9:K18)</f>
        <v>1193</v>
      </c>
      <c r="L8" s="22">
        <f>SUM(L9:L18)</f>
        <v>126.80637</v>
      </c>
      <c r="M8" s="22">
        <f>SUM(M9:M18)</f>
        <v>569.0204</v>
      </c>
      <c r="N8" s="22">
        <f>SUM(N9:N18)</f>
        <v>184.014586</v>
      </c>
      <c r="O8" s="22"/>
    </row>
    <row r="9" s="17" customFormat="1" ht="36" spans="1:15">
      <c r="A9" s="21">
        <v>1</v>
      </c>
      <c r="B9" s="24" t="s">
        <v>30</v>
      </c>
      <c r="C9" s="24" t="s">
        <v>31</v>
      </c>
      <c r="D9" s="24" t="s">
        <v>32</v>
      </c>
      <c r="E9" s="24" t="s">
        <v>23</v>
      </c>
      <c r="F9" s="24" t="s">
        <v>33</v>
      </c>
      <c r="G9" s="24" t="s">
        <v>30</v>
      </c>
      <c r="H9" s="24" t="s">
        <v>34</v>
      </c>
      <c r="I9" s="24" t="s">
        <v>32</v>
      </c>
      <c r="J9" s="24">
        <v>13</v>
      </c>
      <c r="K9" s="24">
        <v>13</v>
      </c>
      <c r="L9" s="24"/>
      <c r="M9" s="24"/>
      <c r="N9" s="24"/>
      <c r="O9" s="24" t="s">
        <v>35</v>
      </c>
    </row>
    <row r="10" s="17" customFormat="1" ht="48" spans="1:15">
      <c r="A10" s="21">
        <v>2</v>
      </c>
      <c r="B10" s="24" t="s">
        <v>30</v>
      </c>
      <c r="C10" s="24" t="s">
        <v>36</v>
      </c>
      <c r="D10" s="24" t="s">
        <v>37</v>
      </c>
      <c r="E10" s="24" t="s">
        <v>23</v>
      </c>
      <c r="F10" s="24" t="s">
        <v>38</v>
      </c>
      <c r="G10" s="24" t="s">
        <v>30</v>
      </c>
      <c r="H10" s="24" t="s">
        <v>39</v>
      </c>
      <c r="I10" s="24" t="s">
        <v>37</v>
      </c>
      <c r="J10" s="22">
        <v>76.530884</v>
      </c>
      <c r="K10" s="24"/>
      <c r="L10" s="24">
        <v>71.67637</v>
      </c>
      <c r="M10" s="24"/>
      <c r="N10" s="24">
        <v>4.854514</v>
      </c>
      <c r="O10" s="22" t="s">
        <v>40</v>
      </c>
    </row>
    <row r="11" s="17" customFormat="1" ht="168" spans="1:15">
      <c r="A11" s="21">
        <v>3</v>
      </c>
      <c r="B11" s="24" t="s">
        <v>30</v>
      </c>
      <c r="C11" s="24" t="s">
        <v>36</v>
      </c>
      <c r="D11" s="24" t="s">
        <v>37</v>
      </c>
      <c r="E11" s="24" t="s">
        <v>23</v>
      </c>
      <c r="F11" s="24" t="s">
        <v>38</v>
      </c>
      <c r="G11" s="24" t="s">
        <v>30</v>
      </c>
      <c r="H11" s="24" t="s">
        <v>39</v>
      </c>
      <c r="I11" s="24" t="s">
        <v>37</v>
      </c>
      <c r="J11" s="22">
        <v>162.42143</v>
      </c>
      <c r="K11" s="22"/>
      <c r="L11" s="22">
        <v>55.13</v>
      </c>
      <c r="M11" s="22">
        <v>41.0204</v>
      </c>
      <c r="N11" s="22">
        <v>66.27103</v>
      </c>
      <c r="O11" s="22" t="s">
        <v>41</v>
      </c>
    </row>
    <row r="12" s="17" customFormat="1" ht="24" spans="1:15">
      <c r="A12" s="21">
        <v>4</v>
      </c>
      <c r="B12" s="22" t="s">
        <v>30</v>
      </c>
      <c r="C12" s="22" t="s">
        <v>42</v>
      </c>
      <c r="D12" s="22" t="s">
        <v>43</v>
      </c>
      <c r="E12" s="22" t="s">
        <v>23</v>
      </c>
      <c r="F12" s="22" t="s">
        <v>38</v>
      </c>
      <c r="G12" s="22" t="s">
        <v>30</v>
      </c>
      <c r="H12" s="22" t="s">
        <v>44</v>
      </c>
      <c r="I12" s="22" t="s">
        <v>43</v>
      </c>
      <c r="J12" s="22">
        <f t="shared" ref="J12:J16" si="0">SUM(K12:N12)</f>
        <v>128</v>
      </c>
      <c r="K12" s="22"/>
      <c r="L12" s="22"/>
      <c r="M12" s="22">
        <v>128</v>
      </c>
      <c r="N12" s="22"/>
      <c r="O12" s="22" t="s">
        <v>45</v>
      </c>
    </row>
    <row r="13" s="17" customFormat="1" ht="36" spans="1:15">
      <c r="A13" s="21">
        <v>5</v>
      </c>
      <c r="B13" s="22" t="s">
        <v>30</v>
      </c>
      <c r="C13" s="22" t="s">
        <v>46</v>
      </c>
      <c r="D13" s="22" t="s">
        <v>47</v>
      </c>
      <c r="E13" s="22" t="s">
        <v>23</v>
      </c>
      <c r="F13" s="22" t="s">
        <v>38</v>
      </c>
      <c r="G13" s="22" t="s">
        <v>30</v>
      </c>
      <c r="H13" s="22" t="s">
        <v>44</v>
      </c>
      <c r="I13" s="22" t="s">
        <v>47</v>
      </c>
      <c r="J13" s="22">
        <f t="shared" si="0"/>
        <v>400</v>
      </c>
      <c r="K13" s="22"/>
      <c r="L13" s="22"/>
      <c r="M13" s="22">
        <v>400</v>
      </c>
      <c r="N13" s="22"/>
      <c r="O13" s="22" t="s">
        <v>48</v>
      </c>
    </row>
    <row r="14" s="17" customFormat="1" ht="36" spans="1:15">
      <c r="A14" s="21">
        <v>6</v>
      </c>
      <c r="B14" s="21" t="s">
        <v>30</v>
      </c>
      <c r="C14" s="22" t="s">
        <v>49</v>
      </c>
      <c r="D14" s="22" t="s">
        <v>50</v>
      </c>
      <c r="E14" s="22" t="s">
        <v>23</v>
      </c>
      <c r="F14" s="22" t="s">
        <v>38</v>
      </c>
      <c r="G14" s="22" t="s">
        <v>30</v>
      </c>
      <c r="H14" s="22" t="s">
        <v>44</v>
      </c>
      <c r="I14" s="22" t="s">
        <v>50</v>
      </c>
      <c r="J14" s="22">
        <f t="shared" si="0"/>
        <v>70.579542</v>
      </c>
      <c r="K14" s="22"/>
      <c r="L14" s="22"/>
      <c r="M14" s="22"/>
      <c r="N14" s="22">
        <v>70.579542</v>
      </c>
      <c r="O14" s="22" t="s">
        <v>49</v>
      </c>
    </row>
    <row r="15" s="17" customFormat="1" ht="36" spans="1:15">
      <c r="A15" s="21">
        <v>7</v>
      </c>
      <c r="B15" s="22" t="s">
        <v>30</v>
      </c>
      <c r="C15" s="22" t="s">
        <v>42</v>
      </c>
      <c r="D15" s="22" t="s">
        <v>51</v>
      </c>
      <c r="E15" s="22" t="s">
        <v>23</v>
      </c>
      <c r="F15" s="22" t="s">
        <v>38</v>
      </c>
      <c r="G15" s="22" t="s">
        <v>30</v>
      </c>
      <c r="H15" s="22" t="s">
        <v>44</v>
      </c>
      <c r="I15" s="22" t="s">
        <v>51</v>
      </c>
      <c r="J15" s="22">
        <f t="shared" si="0"/>
        <v>930</v>
      </c>
      <c r="K15" s="22">
        <v>930</v>
      </c>
      <c r="L15" s="22"/>
      <c r="M15" s="22"/>
      <c r="N15" s="22"/>
      <c r="O15" s="22" t="s">
        <v>52</v>
      </c>
    </row>
    <row r="16" s="17" customFormat="1" ht="36" spans="1:15">
      <c r="A16" s="21">
        <v>8</v>
      </c>
      <c r="B16" s="22" t="s">
        <v>30</v>
      </c>
      <c r="C16" s="22" t="s">
        <v>53</v>
      </c>
      <c r="D16" s="22" t="s">
        <v>54</v>
      </c>
      <c r="E16" s="22" t="s">
        <v>55</v>
      </c>
      <c r="F16" s="22" t="s">
        <v>33</v>
      </c>
      <c r="G16" s="22" t="s">
        <v>30</v>
      </c>
      <c r="H16" s="22" t="s">
        <v>56</v>
      </c>
      <c r="I16" s="22" t="s">
        <v>57</v>
      </c>
      <c r="J16" s="22">
        <f t="shared" si="0"/>
        <v>150</v>
      </c>
      <c r="K16" s="22">
        <v>150</v>
      </c>
      <c r="L16" s="22"/>
      <c r="M16" s="22"/>
      <c r="N16" s="22"/>
      <c r="O16" s="22" t="s">
        <v>35</v>
      </c>
    </row>
    <row r="17" s="17" customFormat="1" ht="36" spans="1:15">
      <c r="A17" s="21">
        <v>9</v>
      </c>
      <c r="B17" s="24" t="s">
        <v>30</v>
      </c>
      <c r="C17" s="24" t="s">
        <v>58</v>
      </c>
      <c r="D17" s="24" t="s">
        <v>54</v>
      </c>
      <c r="E17" s="24" t="s">
        <v>55</v>
      </c>
      <c r="F17" s="24" t="s">
        <v>33</v>
      </c>
      <c r="G17" s="24" t="s">
        <v>30</v>
      </c>
      <c r="H17" s="24" t="s">
        <v>56</v>
      </c>
      <c r="I17" s="24" t="s">
        <v>57</v>
      </c>
      <c r="J17" s="24">
        <v>100</v>
      </c>
      <c r="K17" s="24">
        <v>100</v>
      </c>
      <c r="L17" s="24"/>
      <c r="M17" s="24"/>
      <c r="N17" s="24"/>
      <c r="O17" s="24" t="s">
        <v>35</v>
      </c>
    </row>
    <row r="18" s="17" customFormat="1" ht="24" spans="1:15">
      <c r="A18" s="21">
        <v>10</v>
      </c>
      <c r="B18" s="22" t="s">
        <v>30</v>
      </c>
      <c r="C18" s="22" t="s">
        <v>49</v>
      </c>
      <c r="D18" s="22" t="s">
        <v>59</v>
      </c>
      <c r="E18" s="22" t="s">
        <v>23</v>
      </c>
      <c r="F18" s="22" t="s">
        <v>60</v>
      </c>
      <c r="G18" s="22" t="s">
        <v>30</v>
      </c>
      <c r="H18" s="22" t="s">
        <v>44</v>
      </c>
      <c r="I18" s="22" t="s">
        <v>61</v>
      </c>
      <c r="J18" s="22">
        <f>SUM(K18:N18)</f>
        <v>42.3095</v>
      </c>
      <c r="K18" s="22"/>
      <c r="L18" s="22"/>
      <c r="M18" s="22"/>
      <c r="N18" s="22">
        <v>42.3095</v>
      </c>
      <c r="O18" s="22" t="s">
        <v>49</v>
      </c>
    </row>
    <row r="19" s="17" customFormat="1" spans="1:15">
      <c r="A19" s="21"/>
      <c r="B19" s="21" t="s">
        <v>62</v>
      </c>
      <c r="C19" s="22" t="s">
        <v>63</v>
      </c>
      <c r="D19" s="22"/>
      <c r="E19" s="22"/>
      <c r="F19" s="22"/>
      <c r="G19" s="22"/>
      <c r="H19" s="22"/>
      <c r="I19" s="22"/>
      <c r="J19" s="22">
        <f>SUM(J20:J25)</f>
        <v>7963.7011</v>
      </c>
      <c r="K19" s="22">
        <f>SUM(K20:K25)</f>
        <v>5663.3011</v>
      </c>
      <c r="L19" s="22">
        <f>SUM(L20:L25)</f>
        <v>2300.4</v>
      </c>
      <c r="M19" s="22"/>
      <c r="N19" s="22"/>
      <c r="O19" s="22"/>
    </row>
    <row r="20" s="17" customFormat="1" ht="36" spans="1:15">
      <c r="A20" s="21">
        <v>1</v>
      </c>
      <c r="B20" s="22" t="s">
        <v>64</v>
      </c>
      <c r="C20" s="22" t="s">
        <v>42</v>
      </c>
      <c r="D20" s="22" t="s">
        <v>65</v>
      </c>
      <c r="E20" s="22" t="s">
        <v>23</v>
      </c>
      <c r="F20" s="22" t="s">
        <v>24</v>
      </c>
      <c r="G20" s="22" t="s">
        <v>66</v>
      </c>
      <c r="H20" s="22" t="s">
        <v>25</v>
      </c>
      <c r="I20" s="22" t="s">
        <v>65</v>
      </c>
      <c r="J20" s="22">
        <v>500</v>
      </c>
      <c r="K20" s="22">
        <v>500</v>
      </c>
      <c r="L20" s="22"/>
      <c r="M20" s="22"/>
      <c r="N20" s="22"/>
      <c r="O20" s="22" t="s">
        <v>52</v>
      </c>
    </row>
    <row r="21" s="17" customFormat="1" ht="36" spans="1:15">
      <c r="A21" s="23">
        <v>2</v>
      </c>
      <c r="B21" s="24" t="s">
        <v>64</v>
      </c>
      <c r="C21" s="24" t="s">
        <v>58</v>
      </c>
      <c r="D21" s="24" t="s">
        <v>65</v>
      </c>
      <c r="E21" s="24" t="s">
        <v>23</v>
      </c>
      <c r="F21" s="24" t="s">
        <v>24</v>
      </c>
      <c r="G21" s="24" t="s">
        <v>66</v>
      </c>
      <c r="H21" s="24" t="s">
        <v>25</v>
      </c>
      <c r="I21" s="24" t="s">
        <v>65</v>
      </c>
      <c r="J21" s="24">
        <v>1522.48</v>
      </c>
      <c r="K21" s="24">
        <v>1522.48</v>
      </c>
      <c r="L21" s="24"/>
      <c r="M21" s="24"/>
      <c r="N21" s="24"/>
      <c r="O21" s="24" t="s">
        <v>52</v>
      </c>
    </row>
    <row r="22" s="17" customFormat="1" ht="36" spans="1:15">
      <c r="A22" s="21">
        <v>3</v>
      </c>
      <c r="B22" s="24" t="s">
        <v>64</v>
      </c>
      <c r="C22" s="24" t="s">
        <v>36</v>
      </c>
      <c r="D22" s="24" t="s">
        <v>67</v>
      </c>
      <c r="E22" s="24" t="s">
        <v>23</v>
      </c>
      <c r="F22" s="24" t="s">
        <v>24</v>
      </c>
      <c r="G22" s="24" t="s">
        <v>66</v>
      </c>
      <c r="H22" s="24" t="s">
        <v>25</v>
      </c>
      <c r="I22" s="24" t="s">
        <v>65</v>
      </c>
      <c r="J22" s="24">
        <f t="shared" ref="J22:J25" si="1">SUM(K22:N22)</f>
        <v>672</v>
      </c>
      <c r="K22" s="24">
        <v>672</v>
      </c>
      <c r="L22" s="24"/>
      <c r="M22" s="24"/>
      <c r="N22" s="24"/>
      <c r="O22" s="24" t="s">
        <v>52</v>
      </c>
    </row>
    <row r="23" s="17" customFormat="1" ht="36" spans="1:15">
      <c r="A23" s="23">
        <v>4</v>
      </c>
      <c r="B23" s="22" t="s">
        <v>64</v>
      </c>
      <c r="C23" s="22" t="s">
        <v>68</v>
      </c>
      <c r="D23" s="22" t="s">
        <v>65</v>
      </c>
      <c r="E23" s="22" t="s">
        <v>23</v>
      </c>
      <c r="F23" s="22" t="s">
        <v>24</v>
      </c>
      <c r="G23" s="22" t="s">
        <v>66</v>
      </c>
      <c r="H23" s="22" t="s">
        <v>25</v>
      </c>
      <c r="I23" s="22" t="s">
        <v>65</v>
      </c>
      <c r="J23" s="22">
        <f t="shared" si="1"/>
        <v>1724</v>
      </c>
      <c r="K23" s="22"/>
      <c r="L23" s="22">
        <v>1724</v>
      </c>
      <c r="M23" s="22"/>
      <c r="N23" s="22"/>
      <c r="O23" s="22" t="s">
        <v>69</v>
      </c>
    </row>
    <row r="24" s="17" customFormat="1" ht="36" spans="1:15">
      <c r="A24" s="21">
        <v>5</v>
      </c>
      <c r="B24" s="22" t="s">
        <v>64</v>
      </c>
      <c r="C24" s="22" t="s">
        <v>58</v>
      </c>
      <c r="D24" s="22" t="s">
        <v>65</v>
      </c>
      <c r="E24" s="22" t="s">
        <v>23</v>
      </c>
      <c r="F24" s="22" t="s">
        <v>24</v>
      </c>
      <c r="G24" s="22" t="s">
        <v>66</v>
      </c>
      <c r="H24" s="22" t="s">
        <v>25</v>
      </c>
      <c r="I24" s="22" t="s">
        <v>65</v>
      </c>
      <c r="J24" s="22">
        <f t="shared" si="1"/>
        <v>576.4</v>
      </c>
      <c r="K24" s="22"/>
      <c r="L24" s="22">
        <v>576.4</v>
      </c>
      <c r="M24" s="22"/>
      <c r="N24" s="22"/>
      <c r="O24" s="22" t="s">
        <v>69</v>
      </c>
    </row>
    <row r="25" s="17" customFormat="1" ht="36" spans="1:15">
      <c r="A25" s="23">
        <v>6</v>
      </c>
      <c r="B25" s="22" t="s">
        <v>20</v>
      </c>
      <c r="C25" s="22" t="s">
        <v>21</v>
      </c>
      <c r="D25" s="22" t="s">
        <v>70</v>
      </c>
      <c r="E25" s="22" t="s">
        <v>23</v>
      </c>
      <c r="F25" s="22" t="s">
        <v>24</v>
      </c>
      <c r="G25" s="22"/>
      <c r="H25" s="22" t="s">
        <v>25</v>
      </c>
      <c r="I25" s="22" t="s">
        <v>70</v>
      </c>
      <c r="J25" s="22">
        <f t="shared" si="1"/>
        <v>2968.8211</v>
      </c>
      <c r="K25" s="22">
        <v>2968.8211</v>
      </c>
      <c r="L25" s="22"/>
      <c r="M25" s="22"/>
      <c r="N25" s="22"/>
      <c r="O25" s="22" t="s">
        <v>27</v>
      </c>
    </row>
    <row r="26" s="17" customFormat="1" spans="1:15">
      <c r="A26" s="21"/>
      <c r="B26" s="21" t="s">
        <v>71</v>
      </c>
      <c r="C26" s="22" t="s">
        <v>33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="17" customFormat="1" spans="1:15">
      <c r="A27" s="21"/>
      <c r="B27" s="21" t="s">
        <v>72</v>
      </c>
      <c r="C27" s="22" t="s">
        <v>73</v>
      </c>
      <c r="D27" s="22"/>
      <c r="E27" s="22"/>
      <c r="F27" s="22"/>
      <c r="G27" s="22"/>
      <c r="H27" s="22"/>
      <c r="I27" s="22"/>
      <c r="J27" s="22">
        <f>SUM(J28:J40)</f>
        <v>7284.736444</v>
      </c>
      <c r="K27" s="22">
        <f>SUM(K28:K40)</f>
        <v>7268.665244</v>
      </c>
      <c r="L27" s="22">
        <f>SUM(L28:L40)</f>
        <v>13.6</v>
      </c>
      <c r="M27" s="22"/>
      <c r="N27" s="22">
        <f>SUM(N28:N40)</f>
        <v>2.4712</v>
      </c>
      <c r="O27" s="22"/>
    </row>
    <row r="28" s="17" customFormat="1" ht="36" spans="1:15">
      <c r="A28" s="21">
        <v>1</v>
      </c>
      <c r="B28" s="21" t="s">
        <v>20</v>
      </c>
      <c r="C28" s="22" t="s">
        <v>42</v>
      </c>
      <c r="D28" s="22" t="s">
        <v>74</v>
      </c>
      <c r="E28" s="22" t="s">
        <v>23</v>
      </c>
      <c r="F28" s="22" t="s">
        <v>33</v>
      </c>
      <c r="G28" s="22" t="s">
        <v>20</v>
      </c>
      <c r="H28" s="22" t="s">
        <v>44</v>
      </c>
      <c r="I28" s="22" t="s">
        <v>75</v>
      </c>
      <c r="J28" s="22">
        <v>867.98574</v>
      </c>
      <c r="K28" s="22">
        <v>867.98574</v>
      </c>
      <c r="L28" s="22"/>
      <c r="M28" s="22"/>
      <c r="N28" s="22"/>
      <c r="O28" s="22" t="s">
        <v>27</v>
      </c>
    </row>
    <row r="29" s="17" customFormat="1" ht="72" spans="1:15">
      <c r="A29" s="21">
        <v>2</v>
      </c>
      <c r="B29" s="22" t="s">
        <v>20</v>
      </c>
      <c r="C29" s="22" t="s">
        <v>42</v>
      </c>
      <c r="D29" s="22" t="s">
        <v>76</v>
      </c>
      <c r="E29" s="22" t="s">
        <v>23</v>
      </c>
      <c r="F29" s="22" t="s">
        <v>33</v>
      </c>
      <c r="G29" s="22" t="s">
        <v>20</v>
      </c>
      <c r="H29" s="22" t="s">
        <v>44</v>
      </c>
      <c r="I29" s="22" t="s">
        <v>77</v>
      </c>
      <c r="J29" s="22">
        <v>3200</v>
      </c>
      <c r="K29" s="22">
        <v>3200</v>
      </c>
      <c r="L29" s="24"/>
      <c r="M29" s="24"/>
      <c r="N29" s="24"/>
      <c r="O29" s="22" t="s">
        <v>27</v>
      </c>
    </row>
    <row r="30" s="17" customFormat="1" ht="36" spans="1:15">
      <c r="A30" s="21">
        <v>3</v>
      </c>
      <c r="B30" s="21" t="s">
        <v>20</v>
      </c>
      <c r="C30" s="22" t="s">
        <v>42</v>
      </c>
      <c r="D30" s="22" t="s">
        <v>78</v>
      </c>
      <c r="E30" s="22" t="s">
        <v>23</v>
      </c>
      <c r="F30" s="22" t="s">
        <v>33</v>
      </c>
      <c r="G30" s="22" t="s">
        <v>20</v>
      </c>
      <c r="H30" s="22" t="s">
        <v>44</v>
      </c>
      <c r="I30" s="22" t="s">
        <v>79</v>
      </c>
      <c r="J30" s="22">
        <f t="shared" ref="J30:J40" si="2">SUM(K30:N30)</f>
        <v>75</v>
      </c>
      <c r="K30" s="22">
        <v>75</v>
      </c>
      <c r="L30" s="26"/>
      <c r="M30" s="26"/>
      <c r="N30" s="26"/>
      <c r="O30" s="22" t="s">
        <v>27</v>
      </c>
    </row>
    <row r="31" s="17" customFormat="1" ht="48" spans="1:15">
      <c r="A31" s="21">
        <v>4</v>
      </c>
      <c r="B31" s="24" t="s">
        <v>20</v>
      </c>
      <c r="C31" s="24" t="s">
        <v>21</v>
      </c>
      <c r="D31" s="24" t="s">
        <v>76</v>
      </c>
      <c r="E31" s="24" t="s">
        <v>23</v>
      </c>
      <c r="F31" s="24" t="s">
        <v>33</v>
      </c>
      <c r="G31" s="24" t="s">
        <v>20</v>
      </c>
      <c r="H31" s="24" t="s">
        <v>44</v>
      </c>
      <c r="I31" s="24" t="s">
        <v>80</v>
      </c>
      <c r="J31" s="24">
        <f t="shared" si="2"/>
        <v>1277.35</v>
      </c>
      <c r="K31" s="24">
        <v>1277.35</v>
      </c>
      <c r="L31" s="24"/>
      <c r="M31" s="24"/>
      <c r="N31" s="24"/>
      <c r="O31" s="24" t="s">
        <v>27</v>
      </c>
    </row>
    <row r="32" s="17" customFormat="1" ht="132" spans="1:15">
      <c r="A32" s="21">
        <v>5</v>
      </c>
      <c r="B32" s="22" t="s">
        <v>20</v>
      </c>
      <c r="C32" s="22" t="s">
        <v>53</v>
      </c>
      <c r="D32" s="22" t="s">
        <v>81</v>
      </c>
      <c r="E32" s="22" t="s">
        <v>23</v>
      </c>
      <c r="F32" s="22" t="s">
        <v>33</v>
      </c>
      <c r="G32" s="22" t="s">
        <v>20</v>
      </c>
      <c r="H32" s="22" t="s">
        <v>44</v>
      </c>
      <c r="I32" s="22" t="s">
        <v>82</v>
      </c>
      <c r="J32" s="22">
        <f t="shared" si="2"/>
        <v>576.4</v>
      </c>
      <c r="K32" s="22">
        <v>576.4</v>
      </c>
      <c r="L32" s="22"/>
      <c r="M32" s="22"/>
      <c r="N32" s="22"/>
      <c r="O32" s="22" t="s">
        <v>27</v>
      </c>
    </row>
    <row r="33" s="17" customFormat="1" ht="192" spans="1:15">
      <c r="A33" s="21">
        <v>6</v>
      </c>
      <c r="B33" s="24" t="s">
        <v>20</v>
      </c>
      <c r="C33" s="24" t="s">
        <v>83</v>
      </c>
      <c r="D33" s="24" t="s">
        <v>81</v>
      </c>
      <c r="E33" s="24" t="s">
        <v>23</v>
      </c>
      <c r="F33" s="24" t="s">
        <v>33</v>
      </c>
      <c r="G33" s="24" t="s">
        <v>20</v>
      </c>
      <c r="H33" s="24" t="s">
        <v>44</v>
      </c>
      <c r="I33" s="24" t="s">
        <v>84</v>
      </c>
      <c r="J33" s="24">
        <f t="shared" si="2"/>
        <v>1023.6</v>
      </c>
      <c r="K33" s="24">
        <v>1023.6</v>
      </c>
      <c r="L33" s="24"/>
      <c r="M33" s="24"/>
      <c r="N33" s="24"/>
      <c r="O33" s="24" t="s">
        <v>85</v>
      </c>
    </row>
    <row r="34" s="17" customFormat="1" ht="36" spans="1:15">
      <c r="A34" s="21">
        <v>7</v>
      </c>
      <c r="B34" s="22" t="s">
        <v>20</v>
      </c>
      <c r="C34" s="22" t="s">
        <v>58</v>
      </c>
      <c r="D34" s="22" t="s">
        <v>86</v>
      </c>
      <c r="E34" s="22" t="s">
        <v>23</v>
      </c>
      <c r="F34" s="22" t="s">
        <v>33</v>
      </c>
      <c r="G34" s="22" t="s">
        <v>20</v>
      </c>
      <c r="H34" s="22" t="s">
        <v>87</v>
      </c>
      <c r="I34" s="22" t="s">
        <v>88</v>
      </c>
      <c r="J34" s="22">
        <f t="shared" si="2"/>
        <v>54.71</v>
      </c>
      <c r="K34" s="22">
        <v>54.71</v>
      </c>
      <c r="L34" s="22"/>
      <c r="M34" s="22"/>
      <c r="N34" s="22"/>
      <c r="O34" s="22" t="s">
        <v>35</v>
      </c>
    </row>
    <row r="35" s="17" customFormat="1" ht="24" spans="1:15">
      <c r="A35" s="21">
        <v>8</v>
      </c>
      <c r="B35" s="21" t="s">
        <v>20</v>
      </c>
      <c r="C35" s="22" t="s">
        <v>89</v>
      </c>
      <c r="D35" s="22" t="s">
        <v>90</v>
      </c>
      <c r="E35" s="22" t="s">
        <v>23</v>
      </c>
      <c r="F35" s="22" t="s">
        <v>33</v>
      </c>
      <c r="G35" s="22" t="s">
        <v>20</v>
      </c>
      <c r="H35" s="22" t="s">
        <v>91</v>
      </c>
      <c r="I35" s="22" t="s">
        <v>90</v>
      </c>
      <c r="J35" s="22">
        <f t="shared" si="2"/>
        <v>2.4712</v>
      </c>
      <c r="K35" s="22"/>
      <c r="L35" s="22"/>
      <c r="M35" s="22"/>
      <c r="N35" s="22">
        <v>2.4712</v>
      </c>
      <c r="O35" s="22"/>
    </row>
    <row r="36" s="17" customFormat="1" ht="36" spans="1:15">
      <c r="A36" s="21">
        <v>9</v>
      </c>
      <c r="B36" s="22" t="s">
        <v>92</v>
      </c>
      <c r="C36" s="22" t="s">
        <v>58</v>
      </c>
      <c r="D36" s="22" t="s">
        <v>93</v>
      </c>
      <c r="E36" s="22" t="s">
        <v>55</v>
      </c>
      <c r="F36" s="22" t="s">
        <v>33</v>
      </c>
      <c r="G36" s="22" t="s">
        <v>92</v>
      </c>
      <c r="H36" s="22" t="s">
        <v>94</v>
      </c>
      <c r="I36" s="22" t="s">
        <v>95</v>
      </c>
      <c r="J36" s="22">
        <f t="shared" si="2"/>
        <v>90.75</v>
      </c>
      <c r="K36" s="22">
        <v>90.75</v>
      </c>
      <c r="L36" s="22"/>
      <c r="M36" s="22"/>
      <c r="N36" s="22"/>
      <c r="O36" s="22" t="s">
        <v>35</v>
      </c>
    </row>
    <row r="37" s="17" customFormat="1" ht="36" spans="1:15">
      <c r="A37" s="21">
        <v>10</v>
      </c>
      <c r="B37" s="24" t="s">
        <v>92</v>
      </c>
      <c r="C37" s="24" t="s">
        <v>58</v>
      </c>
      <c r="D37" s="24" t="s">
        <v>96</v>
      </c>
      <c r="E37" s="24" t="s">
        <v>55</v>
      </c>
      <c r="F37" s="24" t="s">
        <v>33</v>
      </c>
      <c r="G37" s="24" t="s">
        <v>92</v>
      </c>
      <c r="H37" s="24" t="s">
        <v>94</v>
      </c>
      <c r="I37" s="24" t="s">
        <v>97</v>
      </c>
      <c r="J37" s="24">
        <f t="shared" si="2"/>
        <v>74.38</v>
      </c>
      <c r="K37" s="24">
        <v>74.38</v>
      </c>
      <c r="L37" s="24"/>
      <c r="M37" s="24"/>
      <c r="N37" s="24"/>
      <c r="O37" s="24" t="s">
        <v>35</v>
      </c>
    </row>
    <row r="38" s="17" customFormat="1" ht="36" spans="1:15">
      <c r="A38" s="21">
        <v>11</v>
      </c>
      <c r="B38" s="22" t="s">
        <v>98</v>
      </c>
      <c r="C38" s="22" t="s">
        <v>53</v>
      </c>
      <c r="D38" s="22" t="s">
        <v>99</v>
      </c>
      <c r="E38" s="22" t="s">
        <v>23</v>
      </c>
      <c r="F38" s="22" t="s">
        <v>33</v>
      </c>
      <c r="G38" s="22" t="s">
        <v>98</v>
      </c>
      <c r="H38" s="22" t="s">
        <v>100</v>
      </c>
      <c r="I38" s="22" t="s">
        <v>101</v>
      </c>
      <c r="J38" s="22">
        <f t="shared" si="2"/>
        <v>16.475244</v>
      </c>
      <c r="K38" s="22">
        <v>16.475244</v>
      </c>
      <c r="L38" s="24"/>
      <c r="M38" s="24"/>
      <c r="N38" s="24"/>
      <c r="O38" s="22" t="s">
        <v>35</v>
      </c>
    </row>
    <row r="39" s="17" customFormat="1" ht="36" spans="1:15">
      <c r="A39" s="21">
        <v>12</v>
      </c>
      <c r="B39" s="21" t="s">
        <v>20</v>
      </c>
      <c r="C39" s="22" t="s">
        <v>21</v>
      </c>
      <c r="D39" s="22" t="s">
        <v>74</v>
      </c>
      <c r="E39" s="22" t="s">
        <v>23</v>
      </c>
      <c r="F39" s="22" t="s">
        <v>33</v>
      </c>
      <c r="G39" s="22" t="s">
        <v>20</v>
      </c>
      <c r="H39" s="22" t="s">
        <v>44</v>
      </c>
      <c r="I39" s="22" t="s">
        <v>102</v>
      </c>
      <c r="J39" s="22">
        <f t="shared" si="2"/>
        <v>12.01426</v>
      </c>
      <c r="K39" s="22">
        <v>12.01426</v>
      </c>
      <c r="L39" s="24"/>
      <c r="M39" s="24"/>
      <c r="N39" s="27"/>
      <c r="O39" s="22" t="s">
        <v>27</v>
      </c>
    </row>
    <row r="40" s="17" customFormat="1" ht="36" spans="1:15">
      <c r="A40" s="21">
        <v>13</v>
      </c>
      <c r="B40" s="21" t="s">
        <v>20</v>
      </c>
      <c r="C40" s="22" t="s">
        <v>53</v>
      </c>
      <c r="D40" s="22" t="s">
        <v>103</v>
      </c>
      <c r="E40" s="22" t="s">
        <v>23</v>
      </c>
      <c r="F40" s="22" t="s">
        <v>33</v>
      </c>
      <c r="G40" s="22" t="s">
        <v>20</v>
      </c>
      <c r="H40" s="22" t="s">
        <v>44</v>
      </c>
      <c r="I40" s="22" t="s">
        <v>75</v>
      </c>
      <c r="J40" s="22">
        <f t="shared" si="2"/>
        <v>13.6</v>
      </c>
      <c r="K40" s="22"/>
      <c r="L40" s="22">
        <v>13.6</v>
      </c>
      <c r="M40" s="22"/>
      <c r="N40" s="22"/>
      <c r="O40" s="22" t="s">
        <v>104</v>
      </c>
    </row>
    <row r="41" s="17" customFormat="1" spans="1:15">
      <c r="A41" s="21"/>
      <c r="B41" s="21" t="s">
        <v>105</v>
      </c>
      <c r="C41" s="22" t="s">
        <v>106</v>
      </c>
      <c r="D41" s="22"/>
      <c r="E41" s="22"/>
      <c r="F41" s="22"/>
      <c r="G41" s="22"/>
      <c r="H41" s="22"/>
      <c r="I41" s="22"/>
      <c r="J41" s="22">
        <f>SUM(J42:J58)</f>
        <v>1597.04368</v>
      </c>
      <c r="K41" s="22">
        <f>SUM(K42:K58)</f>
        <v>947.7814</v>
      </c>
      <c r="L41" s="22">
        <f>SUM(L42:L58)</f>
        <v>335.1186</v>
      </c>
      <c r="M41" s="22">
        <f>SUM(M42:M58)</f>
        <v>302</v>
      </c>
      <c r="N41" s="22">
        <f>SUM(N42:N58)</f>
        <v>12.14368</v>
      </c>
      <c r="O41" s="22"/>
    </row>
    <row r="42" s="17" customFormat="1" ht="108" spans="1:15">
      <c r="A42" s="21">
        <v>1</v>
      </c>
      <c r="B42" s="22" t="s">
        <v>107</v>
      </c>
      <c r="C42" s="22" t="s">
        <v>42</v>
      </c>
      <c r="D42" s="22" t="s">
        <v>108</v>
      </c>
      <c r="E42" s="22" t="s">
        <v>23</v>
      </c>
      <c r="F42" s="22" t="s">
        <v>33</v>
      </c>
      <c r="G42" s="22" t="s">
        <v>109</v>
      </c>
      <c r="H42" s="22" t="s">
        <v>44</v>
      </c>
      <c r="I42" s="22" t="s">
        <v>110</v>
      </c>
      <c r="J42" s="22">
        <f t="shared" ref="J42:J55" si="3">SUM(K42:N42)</f>
        <v>100</v>
      </c>
      <c r="K42" s="22">
        <v>100</v>
      </c>
      <c r="L42" s="22"/>
      <c r="M42" s="22"/>
      <c r="N42" s="22"/>
      <c r="O42" s="22" t="s">
        <v>52</v>
      </c>
    </row>
    <row r="43" s="17" customFormat="1" ht="108" spans="1:15">
      <c r="A43" s="21">
        <v>2</v>
      </c>
      <c r="B43" s="22" t="s">
        <v>107</v>
      </c>
      <c r="C43" s="22" t="s">
        <v>21</v>
      </c>
      <c r="D43" s="22" t="s">
        <v>108</v>
      </c>
      <c r="E43" s="22" t="s">
        <v>23</v>
      </c>
      <c r="F43" s="22" t="s">
        <v>33</v>
      </c>
      <c r="G43" s="22" t="s">
        <v>109</v>
      </c>
      <c r="H43" s="22" t="s">
        <v>111</v>
      </c>
      <c r="I43" s="22" t="s">
        <v>110</v>
      </c>
      <c r="J43" s="22">
        <f t="shared" si="3"/>
        <v>130</v>
      </c>
      <c r="K43" s="22">
        <v>130</v>
      </c>
      <c r="L43" s="22"/>
      <c r="M43" s="22"/>
      <c r="N43" s="22"/>
      <c r="O43" s="22" t="s">
        <v>52</v>
      </c>
    </row>
    <row r="44" s="17" customFormat="1" ht="36" spans="1:15">
      <c r="A44" s="21">
        <v>3</v>
      </c>
      <c r="B44" s="22" t="s">
        <v>109</v>
      </c>
      <c r="C44" s="22" t="s">
        <v>53</v>
      </c>
      <c r="D44" s="22" t="s">
        <v>108</v>
      </c>
      <c r="E44" s="22" t="s">
        <v>23</v>
      </c>
      <c r="F44" s="22" t="s">
        <v>33</v>
      </c>
      <c r="G44" s="22" t="s">
        <v>109</v>
      </c>
      <c r="H44" s="22" t="s">
        <v>111</v>
      </c>
      <c r="I44" s="22" t="s">
        <v>108</v>
      </c>
      <c r="J44" s="22">
        <f t="shared" si="3"/>
        <v>150</v>
      </c>
      <c r="K44" s="22">
        <v>150</v>
      </c>
      <c r="L44" s="22"/>
      <c r="M44" s="22"/>
      <c r="N44" s="22"/>
      <c r="O44" s="22" t="s">
        <v>35</v>
      </c>
    </row>
    <row r="45" s="17" customFormat="1" ht="36" spans="1:15">
      <c r="A45" s="21">
        <v>4</v>
      </c>
      <c r="B45" s="22" t="s">
        <v>109</v>
      </c>
      <c r="C45" s="22" t="s">
        <v>53</v>
      </c>
      <c r="D45" s="22" t="s">
        <v>108</v>
      </c>
      <c r="E45" s="22" t="s">
        <v>23</v>
      </c>
      <c r="F45" s="22" t="s">
        <v>33</v>
      </c>
      <c r="G45" s="22" t="s">
        <v>109</v>
      </c>
      <c r="H45" s="22" t="s">
        <v>111</v>
      </c>
      <c r="I45" s="22" t="s">
        <v>108</v>
      </c>
      <c r="J45" s="22">
        <f t="shared" si="3"/>
        <v>80</v>
      </c>
      <c r="K45" s="22">
        <v>80</v>
      </c>
      <c r="L45" s="22"/>
      <c r="M45" s="22"/>
      <c r="N45" s="22"/>
      <c r="O45" s="22" t="s">
        <v>35</v>
      </c>
    </row>
    <row r="46" s="17" customFormat="1" ht="36" spans="1:15">
      <c r="A46" s="21">
        <v>5</v>
      </c>
      <c r="B46" s="22" t="s">
        <v>109</v>
      </c>
      <c r="C46" s="22" t="s">
        <v>53</v>
      </c>
      <c r="D46" s="22" t="s">
        <v>108</v>
      </c>
      <c r="E46" s="22" t="s">
        <v>23</v>
      </c>
      <c r="F46" s="22" t="s">
        <v>33</v>
      </c>
      <c r="G46" s="22" t="s">
        <v>109</v>
      </c>
      <c r="H46" s="22" t="s">
        <v>112</v>
      </c>
      <c r="I46" s="22" t="s">
        <v>113</v>
      </c>
      <c r="J46" s="22">
        <f t="shared" si="3"/>
        <v>70</v>
      </c>
      <c r="K46" s="22"/>
      <c r="L46" s="22">
        <v>70</v>
      </c>
      <c r="M46" s="22"/>
      <c r="N46" s="22"/>
      <c r="O46" s="22" t="s">
        <v>104</v>
      </c>
    </row>
    <row r="47" s="17" customFormat="1" ht="36" spans="1:15">
      <c r="A47" s="21">
        <v>6</v>
      </c>
      <c r="B47" s="22" t="s">
        <v>109</v>
      </c>
      <c r="C47" s="22" t="s">
        <v>53</v>
      </c>
      <c r="D47" s="22" t="s">
        <v>108</v>
      </c>
      <c r="E47" s="22" t="s">
        <v>23</v>
      </c>
      <c r="F47" s="22" t="s">
        <v>33</v>
      </c>
      <c r="G47" s="22" t="s">
        <v>109</v>
      </c>
      <c r="H47" s="22" t="s">
        <v>112</v>
      </c>
      <c r="I47" s="22" t="s">
        <v>114</v>
      </c>
      <c r="J47" s="22">
        <f t="shared" si="3"/>
        <v>20</v>
      </c>
      <c r="K47" s="22"/>
      <c r="L47" s="22">
        <v>20</v>
      </c>
      <c r="M47" s="22"/>
      <c r="N47" s="22"/>
      <c r="O47" s="22" t="s">
        <v>104</v>
      </c>
    </row>
    <row r="48" s="17" customFormat="1" ht="36" spans="1:15">
      <c r="A48" s="21">
        <v>7</v>
      </c>
      <c r="B48" s="22" t="s">
        <v>109</v>
      </c>
      <c r="C48" s="22" t="s">
        <v>53</v>
      </c>
      <c r="D48" s="22" t="s">
        <v>108</v>
      </c>
      <c r="E48" s="22" t="s">
        <v>23</v>
      </c>
      <c r="F48" s="22" t="s">
        <v>33</v>
      </c>
      <c r="G48" s="22" t="s">
        <v>109</v>
      </c>
      <c r="H48" s="22" t="s">
        <v>112</v>
      </c>
      <c r="I48" s="22" t="s">
        <v>113</v>
      </c>
      <c r="J48" s="22">
        <f t="shared" si="3"/>
        <v>100</v>
      </c>
      <c r="K48" s="22"/>
      <c r="L48" s="22">
        <v>100</v>
      </c>
      <c r="M48" s="22"/>
      <c r="N48" s="22"/>
      <c r="O48" s="22" t="s">
        <v>104</v>
      </c>
    </row>
    <row r="49" s="17" customFormat="1" ht="36" spans="1:15">
      <c r="A49" s="21">
        <v>8</v>
      </c>
      <c r="B49" s="22" t="s">
        <v>109</v>
      </c>
      <c r="C49" s="22" t="s">
        <v>58</v>
      </c>
      <c r="D49" s="22" t="s">
        <v>108</v>
      </c>
      <c r="E49" s="22" t="s">
        <v>23</v>
      </c>
      <c r="F49" s="22" t="s">
        <v>33</v>
      </c>
      <c r="G49" s="22" t="s">
        <v>109</v>
      </c>
      <c r="H49" s="22" t="s">
        <v>112</v>
      </c>
      <c r="I49" s="22" t="s">
        <v>113</v>
      </c>
      <c r="J49" s="22">
        <f t="shared" si="3"/>
        <v>120</v>
      </c>
      <c r="K49" s="22"/>
      <c r="L49" s="22">
        <v>120</v>
      </c>
      <c r="M49" s="22"/>
      <c r="N49" s="22"/>
      <c r="O49" s="22" t="s">
        <v>104</v>
      </c>
    </row>
    <row r="50" s="17" customFormat="1" ht="36" spans="1:15">
      <c r="A50" s="21">
        <v>9</v>
      </c>
      <c r="B50" s="22" t="s">
        <v>109</v>
      </c>
      <c r="C50" s="22" t="s">
        <v>58</v>
      </c>
      <c r="D50" s="22" t="s">
        <v>108</v>
      </c>
      <c r="E50" s="22" t="s">
        <v>23</v>
      </c>
      <c r="F50" s="22" t="s">
        <v>33</v>
      </c>
      <c r="G50" s="22" t="s">
        <v>109</v>
      </c>
      <c r="H50" s="22" t="s">
        <v>112</v>
      </c>
      <c r="I50" s="22" t="s">
        <v>114</v>
      </c>
      <c r="J50" s="22">
        <f t="shared" si="3"/>
        <v>20</v>
      </c>
      <c r="K50" s="22"/>
      <c r="L50" s="22">
        <v>20</v>
      </c>
      <c r="M50" s="22"/>
      <c r="N50" s="22"/>
      <c r="O50" s="22" t="s">
        <v>104</v>
      </c>
    </row>
    <row r="51" s="17" customFormat="1" ht="36" spans="1:15">
      <c r="A51" s="21">
        <v>10</v>
      </c>
      <c r="B51" s="22" t="s">
        <v>107</v>
      </c>
      <c r="C51" s="22" t="s">
        <v>42</v>
      </c>
      <c r="D51" s="22" t="s">
        <v>115</v>
      </c>
      <c r="E51" s="22" t="s">
        <v>23</v>
      </c>
      <c r="F51" s="22" t="s">
        <v>33</v>
      </c>
      <c r="G51" s="22" t="s">
        <v>109</v>
      </c>
      <c r="H51" s="22" t="s">
        <v>44</v>
      </c>
      <c r="I51" s="22" t="s">
        <v>116</v>
      </c>
      <c r="J51" s="22">
        <f t="shared" si="3"/>
        <v>120</v>
      </c>
      <c r="K51" s="22">
        <v>120</v>
      </c>
      <c r="L51" s="22"/>
      <c r="M51" s="22"/>
      <c r="N51" s="22"/>
      <c r="O51" s="22" t="s">
        <v>52</v>
      </c>
    </row>
    <row r="52" s="17" customFormat="1" ht="36" spans="1:15">
      <c r="A52" s="21">
        <v>11</v>
      </c>
      <c r="B52" s="22" t="s">
        <v>107</v>
      </c>
      <c r="C52" s="22" t="s">
        <v>21</v>
      </c>
      <c r="D52" s="22" t="s">
        <v>115</v>
      </c>
      <c r="E52" s="22" t="s">
        <v>23</v>
      </c>
      <c r="F52" s="22" t="s">
        <v>33</v>
      </c>
      <c r="G52" s="22" t="s">
        <v>109</v>
      </c>
      <c r="H52" s="22" t="s">
        <v>111</v>
      </c>
      <c r="I52" s="22" t="s">
        <v>116</v>
      </c>
      <c r="J52" s="22">
        <f t="shared" si="3"/>
        <v>140</v>
      </c>
      <c r="K52" s="22">
        <v>140</v>
      </c>
      <c r="L52" s="22"/>
      <c r="M52" s="22"/>
      <c r="N52" s="22"/>
      <c r="O52" s="22" t="s">
        <v>52</v>
      </c>
    </row>
    <row r="53" s="17" customFormat="1" ht="36" spans="1:15">
      <c r="A53" s="21">
        <v>12</v>
      </c>
      <c r="B53" s="22" t="s">
        <v>109</v>
      </c>
      <c r="C53" s="22" t="s">
        <v>53</v>
      </c>
      <c r="D53" s="22" t="s">
        <v>115</v>
      </c>
      <c r="E53" s="22" t="s">
        <v>23</v>
      </c>
      <c r="F53" s="22" t="s">
        <v>33</v>
      </c>
      <c r="G53" s="22" t="s">
        <v>109</v>
      </c>
      <c r="H53" s="22" t="s">
        <v>111</v>
      </c>
      <c r="I53" s="22" t="s">
        <v>115</v>
      </c>
      <c r="J53" s="22">
        <f t="shared" si="3"/>
        <v>25</v>
      </c>
      <c r="K53" s="22">
        <v>25</v>
      </c>
      <c r="L53" s="22"/>
      <c r="M53" s="22"/>
      <c r="N53" s="22"/>
      <c r="O53" s="22" t="s">
        <v>35</v>
      </c>
    </row>
    <row r="54" s="17" customFormat="1" ht="36" spans="1:15">
      <c r="A54" s="21">
        <v>13</v>
      </c>
      <c r="B54" s="24" t="s">
        <v>109</v>
      </c>
      <c r="C54" s="24" t="s">
        <v>53</v>
      </c>
      <c r="D54" s="24" t="s">
        <v>115</v>
      </c>
      <c r="E54" s="24" t="s">
        <v>23</v>
      </c>
      <c r="F54" s="24" t="s">
        <v>33</v>
      </c>
      <c r="G54" s="24" t="s">
        <v>109</v>
      </c>
      <c r="H54" s="24" t="s">
        <v>111</v>
      </c>
      <c r="I54" s="24" t="s">
        <v>115</v>
      </c>
      <c r="J54" s="24">
        <f t="shared" si="3"/>
        <v>15</v>
      </c>
      <c r="K54" s="24">
        <v>15</v>
      </c>
      <c r="L54" s="24"/>
      <c r="M54" s="24"/>
      <c r="N54" s="24"/>
      <c r="O54" s="22" t="s">
        <v>35</v>
      </c>
    </row>
    <row r="55" s="17" customFormat="1" ht="108" spans="1:15">
      <c r="A55" s="21">
        <v>14</v>
      </c>
      <c r="B55" s="24" t="s">
        <v>109</v>
      </c>
      <c r="C55" s="24" t="s">
        <v>36</v>
      </c>
      <c r="D55" s="24" t="s">
        <v>117</v>
      </c>
      <c r="E55" s="24" t="s">
        <v>23</v>
      </c>
      <c r="F55" s="24" t="s">
        <v>33</v>
      </c>
      <c r="G55" s="24" t="s">
        <v>109</v>
      </c>
      <c r="H55" s="24" t="s">
        <v>111</v>
      </c>
      <c r="I55" s="24" t="s">
        <v>115</v>
      </c>
      <c r="J55" s="24">
        <v>192.9</v>
      </c>
      <c r="K55" s="24">
        <v>187.7814</v>
      </c>
      <c r="L55" s="24">
        <v>5.1186</v>
      </c>
      <c r="M55" s="24"/>
      <c r="N55" s="24"/>
      <c r="O55" s="28" t="s">
        <v>118</v>
      </c>
    </row>
    <row r="56" s="17" customFormat="1" ht="24" spans="1:15">
      <c r="A56" s="21">
        <v>15</v>
      </c>
      <c r="B56" s="22" t="s">
        <v>107</v>
      </c>
      <c r="C56" s="22" t="s">
        <v>119</v>
      </c>
      <c r="D56" s="22" t="s">
        <v>120</v>
      </c>
      <c r="E56" s="22" t="s">
        <v>23</v>
      </c>
      <c r="F56" s="22" t="s">
        <v>33</v>
      </c>
      <c r="G56" s="22" t="s">
        <v>109</v>
      </c>
      <c r="H56" s="22" t="s">
        <v>111</v>
      </c>
      <c r="I56" s="22" t="s">
        <v>121</v>
      </c>
      <c r="J56" s="22">
        <f t="shared" ref="J56:J58" si="4">SUM(K56:N56)</f>
        <v>287</v>
      </c>
      <c r="K56" s="22"/>
      <c r="L56" s="22"/>
      <c r="M56" s="22">
        <v>287</v>
      </c>
      <c r="N56" s="22"/>
      <c r="O56" s="22" t="s">
        <v>122</v>
      </c>
    </row>
    <row r="57" s="17" customFormat="1" ht="24" spans="1:15">
      <c r="A57" s="21">
        <v>16</v>
      </c>
      <c r="B57" s="22" t="s">
        <v>107</v>
      </c>
      <c r="C57" s="22" t="s">
        <v>119</v>
      </c>
      <c r="D57" s="22" t="s">
        <v>120</v>
      </c>
      <c r="E57" s="22" t="s">
        <v>23</v>
      </c>
      <c r="F57" s="22" t="s">
        <v>33</v>
      </c>
      <c r="G57" s="22" t="s">
        <v>109</v>
      </c>
      <c r="H57" s="22" t="s">
        <v>111</v>
      </c>
      <c r="I57" s="22" t="s">
        <v>123</v>
      </c>
      <c r="J57" s="22">
        <f t="shared" si="4"/>
        <v>15</v>
      </c>
      <c r="K57" s="22"/>
      <c r="L57" s="22"/>
      <c r="M57" s="22">
        <v>15</v>
      </c>
      <c r="N57" s="22"/>
      <c r="O57" s="22" t="s">
        <v>122</v>
      </c>
    </row>
    <row r="58" s="17" customFormat="1" ht="24" spans="1:15">
      <c r="A58" s="21">
        <v>17</v>
      </c>
      <c r="B58" s="22" t="s">
        <v>124</v>
      </c>
      <c r="C58" s="22" t="s">
        <v>49</v>
      </c>
      <c r="D58" s="22" t="s">
        <v>125</v>
      </c>
      <c r="E58" s="22" t="s">
        <v>23</v>
      </c>
      <c r="F58" s="22" t="s">
        <v>24</v>
      </c>
      <c r="G58" s="22" t="s">
        <v>124</v>
      </c>
      <c r="H58" s="22" t="s">
        <v>126</v>
      </c>
      <c r="I58" s="22" t="s">
        <v>127</v>
      </c>
      <c r="J58" s="22">
        <f t="shared" si="4"/>
        <v>12.14368</v>
      </c>
      <c r="K58" s="22"/>
      <c r="L58" s="22"/>
      <c r="M58" s="22"/>
      <c r="N58" s="22">
        <v>12.14368</v>
      </c>
      <c r="O58" s="22" t="s">
        <v>49</v>
      </c>
    </row>
    <row r="59" s="17" customFormat="1" spans="1:15">
      <c r="A59" s="21"/>
      <c r="B59" s="21" t="s">
        <v>128</v>
      </c>
      <c r="C59" s="22" t="s">
        <v>129</v>
      </c>
      <c r="D59" s="22"/>
      <c r="E59" s="22"/>
      <c r="F59" s="22"/>
      <c r="G59" s="22"/>
      <c r="H59" s="22"/>
      <c r="I59" s="22"/>
      <c r="J59" s="22">
        <f>SUM(J60:J90)</f>
        <v>2277.78</v>
      </c>
      <c r="K59" s="22">
        <f>SUM(K60:K90)</f>
        <v>1060.28</v>
      </c>
      <c r="L59" s="22">
        <f>SUM(L60:L90)</f>
        <v>847</v>
      </c>
      <c r="M59" s="22">
        <f>SUM(M60:M90)</f>
        <v>306</v>
      </c>
      <c r="N59" s="22">
        <f>SUM(N60:N90)</f>
        <v>64.5</v>
      </c>
      <c r="O59" s="22"/>
    </row>
    <row r="60" s="17" customFormat="1" ht="36" spans="1:15">
      <c r="A60" s="21">
        <v>1</v>
      </c>
      <c r="B60" s="24" t="s">
        <v>130</v>
      </c>
      <c r="C60" s="24" t="s">
        <v>58</v>
      </c>
      <c r="D60" s="24" t="s">
        <v>131</v>
      </c>
      <c r="E60" s="24" t="s">
        <v>23</v>
      </c>
      <c r="F60" s="24" t="s">
        <v>33</v>
      </c>
      <c r="G60" s="24" t="s">
        <v>130</v>
      </c>
      <c r="H60" s="24" t="s">
        <v>44</v>
      </c>
      <c r="I60" s="24" t="s">
        <v>132</v>
      </c>
      <c r="J60" s="24">
        <v>17.7848</v>
      </c>
      <c r="K60" s="24"/>
      <c r="L60" s="24">
        <v>17.7848</v>
      </c>
      <c r="M60" s="24"/>
      <c r="N60" s="24"/>
      <c r="O60" s="28" t="s">
        <v>104</v>
      </c>
    </row>
    <row r="61" s="17" customFormat="1" ht="36" spans="1:15">
      <c r="A61" s="21">
        <v>2</v>
      </c>
      <c r="B61" s="24" t="s">
        <v>130</v>
      </c>
      <c r="C61" s="24" t="s">
        <v>58</v>
      </c>
      <c r="D61" s="24" t="s">
        <v>133</v>
      </c>
      <c r="E61" s="24" t="s">
        <v>23</v>
      </c>
      <c r="F61" s="24" t="s">
        <v>33</v>
      </c>
      <c r="G61" s="24" t="s">
        <v>130</v>
      </c>
      <c r="H61" s="24" t="s">
        <v>44</v>
      </c>
      <c r="I61" s="24" t="s">
        <v>134</v>
      </c>
      <c r="J61" s="24">
        <v>10</v>
      </c>
      <c r="K61" s="24"/>
      <c r="L61" s="24">
        <v>10</v>
      </c>
      <c r="M61" s="24"/>
      <c r="N61" s="24"/>
      <c r="O61" s="28" t="s">
        <v>104</v>
      </c>
    </row>
    <row r="62" s="17" customFormat="1" ht="36" spans="1:15">
      <c r="A62" s="21">
        <v>3</v>
      </c>
      <c r="B62" s="24" t="s">
        <v>130</v>
      </c>
      <c r="C62" s="24" t="s">
        <v>31</v>
      </c>
      <c r="D62" s="24" t="s">
        <v>131</v>
      </c>
      <c r="E62" s="24" t="s">
        <v>23</v>
      </c>
      <c r="F62" s="24" t="s">
        <v>33</v>
      </c>
      <c r="G62" s="24" t="s">
        <v>130</v>
      </c>
      <c r="H62" s="24" t="s">
        <v>44</v>
      </c>
      <c r="I62" s="24" t="s">
        <v>131</v>
      </c>
      <c r="J62" s="24">
        <v>141.81</v>
      </c>
      <c r="K62" s="24"/>
      <c r="L62" s="24">
        <v>141.81</v>
      </c>
      <c r="M62" s="24"/>
      <c r="N62" s="24"/>
      <c r="O62" s="28" t="s">
        <v>104</v>
      </c>
    </row>
    <row r="63" s="17" customFormat="1" ht="36" spans="1:15">
      <c r="A63" s="21">
        <v>4</v>
      </c>
      <c r="B63" s="24" t="s">
        <v>130</v>
      </c>
      <c r="C63" s="24" t="s">
        <v>31</v>
      </c>
      <c r="D63" s="24" t="s">
        <v>135</v>
      </c>
      <c r="E63" s="24" t="s">
        <v>23</v>
      </c>
      <c r="F63" s="24" t="s">
        <v>33</v>
      </c>
      <c r="G63" s="24" t="s">
        <v>130</v>
      </c>
      <c r="H63" s="24" t="s">
        <v>44</v>
      </c>
      <c r="I63" s="24" t="s">
        <v>135</v>
      </c>
      <c r="J63" s="24">
        <v>158.19</v>
      </c>
      <c r="K63" s="24"/>
      <c r="L63" s="24">
        <v>158.19</v>
      </c>
      <c r="M63" s="24"/>
      <c r="N63" s="24"/>
      <c r="O63" s="28" t="s">
        <v>104</v>
      </c>
    </row>
    <row r="64" s="17" customFormat="1" ht="28.5" spans="1:15">
      <c r="A64" s="21">
        <v>5</v>
      </c>
      <c r="B64" s="21" t="s">
        <v>130</v>
      </c>
      <c r="C64" s="22" t="s">
        <v>42</v>
      </c>
      <c r="D64" s="22" t="s">
        <v>136</v>
      </c>
      <c r="E64" s="24" t="s">
        <v>23</v>
      </c>
      <c r="F64" s="22" t="s">
        <v>33</v>
      </c>
      <c r="G64" s="22" t="s">
        <v>130</v>
      </c>
      <c r="H64" s="22" t="s">
        <v>44</v>
      </c>
      <c r="I64" s="22" t="s">
        <v>136</v>
      </c>
      <c r="J64" s="22">
        <v>40</v>
      </c>
      <c r="K64" s="22"/>
      <c r="L64" s="22"/>
      <c r="M64" s="22">
        <v>40</v>
      </c>
      <c r="N64" s="22"/>
      <c r="O64" s="22" t="s">
        <v>137</v>
      </c>
    </row>
    <row r="65" s="17" customFormat="1" ht="28.5" spans="1:15">
      <c r="A65" s="21">
        <v>6</v>
      </c>
      <c r="B65" s="21" t="s">
        <v>130</v>
      </c>
      <c r="C65" s="22" t="s">
        <v>42</v>
      </c>
      <c r="D65" s="22" t="s">
        <v>138</v>
      </c>
      <c r="E65" s="24" t="s">
        <v>23</v>
      </c>
      <c r="F65" s="22" t="s">
        <v>33</v>
      </c>
      <c r="G65" s="22" t="s">
        <v>130</v>
      </c>
      <c r="H65" s="22" t="s">
        <v>44</v>
      </c>
      <c r="I65" s="22" t="s">
        <v>138</v>
      </c>
      <c r="J65" s="22">
        <v>60</v>
      </c>
      <c r="K65" s="22"/>
      <c r="L65" s="22"/>
      <c r="M65" s="22">
        <v>60</v>
      </c>
      <c r="N65" s="22"/>
      <c r="O65" s="22" t="s">
        <v>139</v>
      </c>
    </row>
    <row r="66" s="17" customFormat="1" ht="28.5" spans="1:15">
      <c r="A66" s="21">
        <v>7</v>
      </c>
      <c r="B66" s="21" t="s">
        <v>130</v>
      </c>
      <c r="C66" s="22" t="s">
        <v>46</v>
      </c>
      <c r="D66" s="22" t="s">
        <v>140</v>
      </c>
      <c r="E66" s="24" t="s">
        <v>23</v>
      </c>
      <c r="F66" s="22" t="s">
        <v>33</v>
      </c>
      <c r="G66" s="22" t="s">
        <v>130</v>
      </c>
      <c r="H66" s="22" t="s">
        <v>44</v>
      </c>
      <c r="I66" s="22" t="s">
        <v>140</v>
      </c>
      <c r="J66" s="22">
        <f>SUM(K66:N66)</f>
        <v>10</v>
      </c>
      <c r="K66" s="22"/>
      <c r="L66" s="22"/>
      <c r="M66" s="22">
        <v>10</v>
      </c>
      <c r="N66" s="22"/>
      <c r="O66" s="22" t="s">
        <v>137</v>
      </c>
    </row>
    <row r="67" s="17" customFormat="1" ht="28.5" spans="1:15">
      <c r="A67" s="21">
        <v>8</v>
      </c>
      <c r="B67" s="21" t="s">
        <v>130</v>
      </c>
      <c r="C67" s="22" t="s">
        <v>46</v>
      </c>
      <c r="D67" s="22" t="s">
        <v>141</v>
      </c>
      <c r="E67" s="24" t="s">
        <v>23</v>
      </c>
      <c r="F67" s="22" t="s">
        <v>33</v>
      </c>
      <c r="G67" s="22" t="s">
        <v>130</v>
      </c>
      <c r="H67" s="22" t="s">
        <v>44</v>
      </c>
      <c r="I67" s="22" t="s">
        <v>141</v>
      </c>
      <c r="J67" s="22">
        <f>SUM(K67:N67)</f>
        <v>77</v>
      </c>
      <c r="K67" s="22"/>
      <c r="L67" s="22"/>
      <c r="M67" s="22">
        <v>77</v>
      </c>
      <c r="N67" s="22"/>
      <c r="O67" s="22" t="s">
        <v>137</v>
      </c>
    </row>
    <row r="68" s="17" customFormat="1" ht="24" spans="1:15">
      <c r="A68" s="21">
        <v>9</v>
      </c>
      <c r="B68" s="28" t="s">
        <v>130</v>
      </c>
      <c r="C68" s="28" t="s">
        <v>31</v>
      </c>
      <c r="D68" s="22" t="s">
        <v>142</v>
      </c>
      <c r="E68" s="24" t="s">
        <v>23</v>
      </c>
      <c r="F68" s="22" t="s">
        <v>33</v>
      </c>
      <c r="G68" s="22" t="s">
        <v>130</v>
      </c>
      <c r="H68" s="22" t="s">
        <v>44</v>
      </c>
      <c r="I68" s="22" t="s">
        <v>142</v>
      </c>
      <c r="J68" s="22">
        <v>30</v>
      </c>
      <c r="K68" s="22"/>
      <c r="L68" s="22"/>
      <c r="M68" s="22">
        <v>30</v>
      </c>
      <c r="N68" s="22"/>
      <c r="O68" s="22" t="s">
        <v>139</v>
      </c>
    </row>
    <row r="69" s="17" customFormat="1" ht="28.5" spans="1:15">
      <c r="A69" s="21">
        <v>10</v>
      </c>
      <c r="B69" s="21" t="s">
        <v>130</v>
      </c>
      <c r="C69" s="22" t="s">
        <v>46</v>
      </c>
      <c r="D69" s="22" t="s">
        <v>143</v>
      </c>
      <c r="E69" s="24" t="s">
        <v>23</v>
      </c>
      <c r="F69" s="22" t="s">
        <v>33</v>
      </c>
      <c r="G69" s="22" t="s">
        <v>130</v>
      </c>
      <c r="H69" s="22" t="s">
        <v>44</v>
      </c>
      <c r="I69" s="22" t="s">
        <v>143</v>
      </c>
      <c r="J69" s="22">
        <f t="shared" ref="J69:J71" si="5">SUM(K69:N69)</f>
        <v>30</v>
      </c>
      <c r="K69" s="22"/>
      <c r="L69" s="22"/>
      <c r="M69" s="22">
        <v>30</v>
      </c>
      <c r="N69" s="22"/>
      <c r="O69" s="22" t="s">
        <v>139</v>
      </c>
    </row>
    <row r="70" s="17" customFormat="1" ht="36" spans="1:15">
      <c r="A70" s="21">
        <v>11</v>
      </c>
      <c r="B70" s="21" t="s">
        <v>130</v>
      </c>
      <c r="C70" s="22" t="s">
        <v>46</v>
      </c>
      <c r="D70" s="22" t="s">
        <v>144</v>
      </c>
      <c r="E70" s="24" t="s">
        <v>23</v>
      </c>
      <c r="F70" s="22" t="s">
        <v>33</v>
      </c>
      <c r="G70" s="22" t="s">
        <v>130</v>
      </c>
      <c r="H70" s="22" t="s">
        <v>44</v>
      </c>
      <c r="I70" s="22" t="s">
        <v>144</v>
      </c>
      <c r="J70" s="22">
        <f t="shared" si="5"/>
        <v>9</v>
      </c>
      <c r="K70" s="22"/>
      <c r="L70" s="22"/>
      <c r="M70" s="22">
        <v>9</v>
      </c>
      <c r="N70" s="22"/>
      <c r="O70" s="22" t="s">
        <v>139</v>
      </c>
    </row>
    <row r="71" s="17" customFormat="1" ht="28.5" spans="1:15">
      <c r="A71" s="21">
        <v>12</v>
      </c>
      <c r="B71" s="21" t="s">
        <v>130</v>
      </c>
      <c r="C71" s="22" t="s">
        <v>145</v>
      </c>
      <c r="D71" s="22" t="s">
        <v>146</v>
      </c>
      <c r="E71" s="24" t="s">
        <v>23</v>
      </c>
      <c r="F71" s="22" t="s">
        <v>33</v>
      </c>
      <c r="G71" s="22" t="s">
        <v>130</v>
      </c>
      <c r="H71" s="22" t="s">
        <v>44</v>
      </c>
      <c r="I71" s="22" t="s">
        <v>146</v>
      </c>
      <c r="J71" s="22">
        <f t="shared" si="5"/>
        <v>64.5</v>
      </c>
      <c r="K71" s="22"/>
      <c r="L71" s="22"/>
      <c r="M71" s="22"/>
      <c r="N71" s="22">
        <v>64.5</v>
      </c>
      <c r="O71" s="22" t="s">
        <v>145</v>
      </c>
    </row>
    <row r="72" s="17" customFormat="1" ht="36" spans="1:15">
      <c r="A72" s="21">
        <v>13</v>
      </c>
      <c r="B72" s="22" t="s">
        <v>130</v>
      </c>
      <c r="C72" s="22" t="s">
        <v>42</v>
      </c>
      <c r="D72" s="22" t="s">
        <v>135</v>
      </c>
      <c r="E72" s="22" t="s">
        <v>23</v>
      </c>
      <c r="F72" s="22" t="s">
        <v>33</v>
      </c>
      <c r="G72" s="22" t="s">
        <v>130</v>
      </c>
      <c r="H72" s="22" t="s">
        <v>44</v>
      </c>
      <c r="I72" s="22" t="s">
        <v>147</v>
      </c>
      <c r="J72" s="22">
        <v>108</v>
      </c>
      <c r="K72" s="22">
        <v>108</v>
      </c>
      <c r="L72" s="22"/>
      <c r="M72" s="22"/>
      <c r="N72" s="22"/>
      <c r="O72" s="22" t="s">
        <v>52</v>
      </c>
    </row>
    <row r="73" s="17" customFormat="1" ht="36" spans="1:15">
      <c r="A73" s="21">
        <v>14</v>
      </c>
      <c r="B73" s="21" t="s">
        <v>130</v>
      </c>
      <c r="C73" s="22" t="s">
        <v>42</v>
      </c>
      <c r="D73" s="22" t="s">
        <v>148</v>
      </c>
      <c r="E73" s="24" t="s">
        <v>23</v>
      </c>
      <c r="F73" s="22" t="s">
        <v>33</v>
      </c>
      <c r="G73" s="22" t="s">
        <v>130</v>
      </c>
      <c r="H73" s="22" t="s">
        <v>44</v>
      </c>
      <c r="I73" s="22" t="s">
        <v>149</v>
      </c>
      <c r="J73" s="22">
        <v>50</v>
      </c>
      <c r="K73" s="22">
        <v>50</v>
      </c>
      <c r="L73" s="22"/>
      <c r="M73" s="22"/>
      <c r="N73" s="22"/>
      <c r="O73" s="22" t="s">
        <v>52</v>
      </c>
    </row>
    <row r="74" s="17" customFormat="1" ht="36" spans="1:15">
      <c r="A74" s="21">
        <v>15</v>
      </c>
      <c r="B74" s="21" t="s">
        <v>130</v>
      </c>
      <c r="C74" s="22" t="s">
        <v>42</v>
      </c>
      <c r="D74" s="22" t="s">
        <v>150</v>
      </c>
      <c r="E74" s="24" t="s">
        <v>23</v>
      </c>
      <c r="F74" s="22" t="s">
        <v>33</v>
      </c>
      <c r="G74" s="22" t="s">
        <v>130</v>
      </c>
      <c r="H74" s="22" t="s">
        <v>44</v>
      </c>
      <c r="I74" s="22" t="s">
        <v>151</v>
      </c>
      <c r="J74" s="22">
        <v>100</v>
      </c>
      <c r="K74" s="22">
        <v>100</v>
      </c>
      <c r="L74" s="22"/>
      <c r="M74" s="22"/>
      <c r="N74" s="22"/>
      <c r="O74" s="22" t="s">
        <v>52</v>
      </c>
    </row>
    <row r="75" s="17" customFormat="1" ht="36" spans="1:15">
      <c r="A75" s="21">
        <v>16</v>
      </c>
      <c r="B75" s="21" t="s">
        <v>130</v>
      </c>
      <c r="C75" s="22" t="s">
        <v>36</v>
      </c>
      <c r="D75" s="22" t="s">
        <v>152</v>
      </c>
      <c r="E75" s="22" t="s">
        <v>23</v>
      </c>
      <c r="F75" s="22" t="s">
        <v>33</v>
      </c>
      <c r="G75" s="22" t="s">
        <v>130</v>
      </c>
      <c r="H75" s="22" t="s">
        <v>44</v>
      </c>
      <c r="I75" s="22" t="s">
        <v>152</v>
      </c>
      <c r="J75" s="22">
        <v>300</v>
      </c>
      <c r="K75" s="22">
        <v>300</v>
      </c>
      <c r="L75" s="22"/>
      <c r="M75" s="22"/>
      <c r="N75" s="22"/>
      <c r="O75" s="22" t="s">
        <v>52</v>
      </c>
    </row>
    <row r="76" s="17" customFormat="1" ht="36" spans="1:15">
      <c r="A76" s="21">
        <v>17</v>
      </c>
      <c r="B76" s="22" t="s">
        <v>130</v>
      </c>
      <c r="C76" s="22" t="s">
        <v>83</v>
      </c>
      <c r="D76" s="22" t="s">
        <v>131</v>
      </c>
      <c r="E76" s="22" t="s">
        <v>23</v>
      </c>
      <c r="F76" s="22" t="s">
        <v>33</v>
      </c>
      <c r="G76" s="22" t="s">
        <v>130</v>
      </c>
      <c r="H76" s="22" t="s">
        <v>44</v>
      </c>
      <c r="I76" s="22" t="s">
        <v>132</v>
      </c>
      <c r="J76" s="22">
        <v>50</v>
      </c>
      <c r="K76" s="22">
        <v>50</v>
      </c>
      <c r="L76" s="22"/>
      <c r="M76" s="22"/>
      <c r="N76" s="22"/>
      <c r="O76" s="22" t="s">
        <v>85</v>
      </c>
    </row>
    <row r="77" s="17" customFormat="1" ht="36" spans="1:15">
      <c r="A77" s="21">
        <v>18</v>
      </c>
      <c r="B77" s="22" t="s">
        <v>130</v>
      </c>
      <c r="C77" s="22" t="s">
        <v>83</v>
      </c>
      <c r="D77" s="22" t="s">
        <v>135</v>
      </c>
      <c r="E77" s="22" t="s">
        <v>23</v>
      </c>
      <c r="F77" s="22" t="s">
        <v>33</v>
      </c>
      <c r="G77" s="22" t="s">
        <v>130</v>
      </c>
      <c r="H77" s="22" t="s">
        <v>44</v>
      </c>
      <c r="I77" s="22" t="s">
        <v>147</v>
      </c>
      <c r="J77" s="22">
        <v>64</v>
      </c>
      <c r="K77" s="22">
        <v>64</v>
      </c>
      <c r="L77" s="22"/>
      <c r="M77" s="22"/>
      <c r="N77" s="22"/>
      <c r="O77" s="22" t="s">
        <v>85</v>
      </c>
    </row>
    <row r="78" s="17" customFormat="1" ht="36" spans="1:15">
      <c r="A78" s="21">
        <v>19</v>
      </c>
      <c r="B78" s="22" t="s">
        <v>130</v>
      </c>
      <c r="C78" s="22" t="s">
        <v>42</v>
      </c>
      <c r="D78" s="22" t="s">
        <v>150</v>
      </c>
      <c r="E78" s="22" t="s">
        <v>23</v>
      </c>
      <c r="F78" s="22" t="s">
        <v>33</v>
      </c>
      <c r="G78" s="22" t="s">
        <v>130</v>
      </c>
      <c r="H78" s="22" t="s">
        <v>44</v>
      </c>
      <c r="I78" s="22" t="s">
        <v>151</v>
      </c>
      <c r="J78" s="22">
        <v>42.075458</v>
      </c>
      <c r="K78" s="22"/>
      <c r="L78" s="22">
        <v>42.075458</v>
      </c>
      <c r="M78" s="22"/>
      <c r="N78" s="22"/>
      <c r="O78" s="22" t="s">
        <v>153</v>
      </c>
    </row>
    <row r="79" s="17" customFormat="1" ht="36" spans="1:15">
      <c r="A79" s="21">
        <v>20</v>
      </c>
      <c r="B79" s="22" t="s">
        <v>130</v>
      </c>
      <c r="C79" s="22" t="s">
        <v>154</v>
      </c>
      <c r="D79" s="22" t="s">
        <v>146</v>
      </c>
      <c r="E79" s="22" t="s">
        <v>23</v>
      </c>
      <c r="F79" s="22" t="s">
        <v>33</v>
      </c>
      <c r="G79" s="22" t="s">
        <v>130</v>
      </c>
      <c r="H79" s="22" t="s">
        <v>44</v>
      </c>
      <c r="I79" s="22" t="s">
        <v>146</v>
      </c>
      <c r="J79" s="22">
        <f t="shared" ref="J79:J81" si="6">SUM(K79:N79)</f>
        <v>312.1</v>
      </c>
      <c r="K79" s="22"/>
      <c r="L79" s="22">
        <v>312.1</v>
      </c>
      <c r="M79" s="22"/>
      <c r="N79" s="22"/>
      <c r="O79" s="22" t="s">
        <v>155</v>
      </c>
    </row>
    <row r="80" s="17" customFormat="1" ht="36" spans="1:15">
      <c r="A80" s="21">
        <v>21</v>
      </c>
      <c r="B80" s="21" t="s">
        <v>130</v>
      </c>
      <c r="C80" s="22" t="s">
        <v>53</v>
      </c>
      <c r="D80" s="22" t="s">
        <v>131</v>
      </c>
      <c r="E80" s="24" t="s">
        <v>23</v>
      </c>
      <c r="F80" s="22" t="s">
        <v>33</v>
      </c>
      <c r="G80" s="22" t="s">
        <v>130</v>
      </c>
      <c r="H80" s="22" t="s">
        <v>44</v>
      </c>
      <c r="I80" s="22" t="s">
        <v>132</v>
      </c>
      <c r="J80" s="22">
        <f t="shared" si="6"/>
        <v>32.2152</v>
      </c>
      <c r="K80" s="22"/>
      <c r="L80" s="22">
        <v>32.2152</v>
      </c>
      <c r="M80" s="22"/>
      <c r="N80" s="22"/>
      <c r="O80" s="22" t="s">
        <v>104</v>
      </c>
    </row>
    <row r="81" s="17" customFormat="1" ht="36" spans="1:15">
      <c r="A81" s="21">
        <v>22</v>
      </c>
      <c r="B81" s="24" t="s">
        <v>130</v>
      </c>
      <c r="C81" s="24" t="s">
        <v>53</v>
      </c>
      <c r="D81" s="24" t="s">
        <v>135</v>
      </c>
      <c r="E81" s="24" t="s">
        <v>23</v>
      </c>
      <c r="F81" s="24" t="s">
        <v>33</v>
      </c>
      <c r="G81" s="24" t="s">
        <v>130</v>
      </c>
      <c r="H81" s="24" t="s">
        <v>44</v>
      </c>
      <c r="I81" s="24" t="s">
        <v>147</v>
      </c>
      <c r="J81" s="24">
        <f t="shared" si="6"/>
        <v>27.824542</v>
      </c>
      <c r="K81" s="24"/>
      <c r="L81" s="24">
        <v>27.824542</v>
      </c>
      <c r="M81" s="24"/>
      <c r="N81" s="24"/>
      <c r="O81" s="22" t="s">
        <v>104</v>
      </c>
    </row>
    <row r="82" s="17" customFormat="1" ht="72" spans="1:15">
      <c r="A82" s="21">
        <v>23</v>
      </c>
      <c r="B82" s="22" t="s">
        <v>156</v>
      </c>
      <c r="C82" s="22" t="s">
        <v>21</v>
      </c>
      <c r="D82" s="22" t="s">
        <v>157</v>
      </c>
      <c r="E82" s="22" t="s">
        <v>23</v>
      </c>
      <c r="F82" s="22" t="s">
        <v>33</v>
      </c>
      <c r="G82" s="22" t="s">
        <v>156</v>
      </c>
      <c r="H82" s="22" t="s">
        <v>158</v>
      </c>
      <c r="I82" s="22" t="s">
        <v>159</v>
      </c>
      <c r="J82" s="29">
        <v>65</v>
      </c>
      <c r="K82" s="22">
        <v>50</v>
      </c>
      <c r="L82" s="22">
        <v>15</v>
      </c>
      <c r="M82" s="22"/>
      <c r="N82" s="22"/>
      <c r="O82" s="22" t="s">
        <v>160</v>
      </c>
    </row>
    <row r="83" s="17" customFormat="1" ht="72" spans="1:15">
      <c r="A83" s="21">
        <v>24</v>
      </c>
      <c r="B83" s="22" t="s">
        <v>156</v>
      </c>
      <c r="C83" s="22" t="s">
        <v>21</v>
      </c>
      <c r="D83" s="22" t="s">
        <v>161</v>
      </c>
      <c r="E83" s="22" t="s">
        <v>23</v>
      </c>
      <c r="F83" s="22" t="s">
        <v>33</v>
      </c>
      <c r="G83" s="22" t="s">
        <v>156</v>
      </c>
      <c r="H83" s="22" t="s">
        <v>162</v>
      </c>
      <c r="I83" s="22" t="s">
        <v>159</v>
      </c>
      <c r="J83" s="29">
        <v>65</v>
      </c>
      <c r="K83" s="22">
        <v>50</v>
      </c>
      <c r="L83" s="22">
        <v>15</v>
      </c>
      <c r="M83" s="22"/>
      <c r="N83" s="22"/>
      <c r="O83" s="22" t="s">
        <v>160</v>
      </c>
    </row>
    <row r="84" s="17" customFormat="1" ht="72" spans="1:15">
      <c r="A84" s="21">
        <v>25</v>
      </c>
      <c r="B84" s="22" t="s">
        <v>156</v>
      </c>
      <c r="C84" s="22" t="s">
        <v>21</v>
      </c>
      <c r="D84" s="22" t="s">
        <v>163</v>
      </c>
      <c r="E84" s="22" t="s">
        <v>23</v>
      </c>
      <c r="F84" s="22" t="s">
        <v>33</v>
      </c>
      <c r="G84" s="22" t="s">
        <v>156</v>
      </c>
      <c r="H84" s="22" t="s">
        <v>164</v>
      </c>
      <c r="I84" s="22" t="s">
        <v>165</v>
      </c>
      <c r="J84" s="29">
        <v>65</v>
      </c>
      <c r="K84" s="22">
        <v>50</v>
      </c>
      <c r="L84" s="22">
        <v>15</v>
      </c>
      <c r="M84" s="22"/>
      <c r="N84" s="22"/>
      <c r="O84" s="22" t="s">
        <v>160</v>
      </c>
    </row>
    <row r="85" s="17" customFormat="1" ht="24" spans="1:15">
      <c r="A85" s="21">
        <v>26</v>
      </c>
      <c r="B85" s="30" t="s">
        <v>156</v>
      </c>
      <c r="C85" s="24" t="s">
        <v>166</v>
      </c>
      <c r="D85" s="27" t="s">
        <v>167</v>
      </c>
      <c r="E85" s="24" t="s">
        <v>168</v>
      </c>
      <c r="F85" s="27" t="s">
        <v>33</v>
      </c>
      <c r="G85" s="30" t="s">
        <v>156</v>
      </c>
      <c r="H85" s="30" t="s">
        <v>169</v>
      </c>
      <c r="I85" s="27" t="s">
        <v>170</v>
      </c>
      <c r="J85" s="31">
        <f>SUM(K85:N85)</f>
        <v>50</v>
      </c>
      <c r="K85" s="24"/>
      <c r="L85" s="24"/>
      <c r="M85" s="24">
        <v>50</v>
      </c>
      <c r="N85" s="24"/>
      <c r="O85" s="27" t="s">
        <v>171</v>
      </c>
    </row>
    <row r="86" s="17" customFormat="1" ht="72" spans="1:15">
      <c r="A86" s="21">
        <v>27</v>
      </c>
      <c r="B86" s="24" t="s">
        <v>172</v>
      </c>
      <c r="C86" s="24" t="s">
        <v>21</v>
      </c>
      <c r="D86" s="24" t="s">
        <v>173</v>
      </c>
      <c r="E86" s="24" t="s">
        <v>23</v>
      </c>
      <c r="F86" s="24" t="s">
        <v>33</v>
      </c>
      <c r="G86" s="24" t="s">
        <v>172</v>
      </c>
      <c r="H86" s="24" t="s">
        <v>174</v>
      </c>
      <c r="I86" s="24" t="s">
        <v>175</v>
      </c>
      <c r="J86" s="32">
        <v>65</v>
      </c>
      <c r="K86" s="22">
        <v>50</v>
      </c>
      <c r="L86" s="22">
        <v>15</v>
      </c>
      <c r="M86" s="22"/>
      <c r="N86" s="22"/>
      <c r="O86" s="22" t="s">
        <v>160</v>
      </c>
    </row>
    <row r="87" s="17" customFormat="1" ht="72" spans="1:15">
      <c r="A87" s="21">
        <v>28</v>
      </c>
      <c r="B87" s="33" t="s">
        <v>176</v>
      </c>
      <c r="C87" s="33" t="s">
        <v>21</v>
      </c>
      <c r="D87" s="33" t="s">
        <v>177</v>
      </c>
      <c r="E87" s="33" t="s">
        <v>23</v>
      </c>
      <c r="F87" s="33" t="s">
        <v>33</v>
      </c>
      <c r="G87" s="33" t="s">
        <v>176</v>
      </c>
      <c r="H87" s="33" t="s">
        <v>178</v>
      </c>
      <c r="I87" s="33" t="s">
        <v>179</v>
      </c>
      <c r="J87" s="33">
        <v>65</v>
      </c>
      <c r="K87" s="33">
        <v>50</v>
      </c>
      <c r="L87" s="33">
        <v>15</v>
      </c>
      <c r="M87" s="33"/>
      <c r="N87" s="33"/>
      <c r="O87" s="33" t="s">
        <v>160</v>
      </c>
    </row>
    <row r="88" s="17" customFormat="1" ht="72" spans="1:15">
      <c r="A88" s="21">
        <v>29</v>
      </c>
      <c r="B88" s="33" t="s">
        <v>176</v>
      </c>
      <c r="C88" s="33" t="s">
        <v>21</v>
      </c>
      <c r="D88" s="33" t="s">
        <v>177</v>
      </c>
      <c r="E88" s="33" t="s">
        <v>23</v>
      </c>
      <c r="F88" s="33" t="s">
        <v>33</v>
      </c>
      <c r="G88" s="33" t="s">
        <v>176</v>
      </c>
      <c r="H88" s="33" t="s">
        <v>180</v>
      </c>
      <c r="I88" s="33" t="s">
        <v>179</v>
      </c>
      <c r="J88" s="33">
        <v>65</v>
      </c>
      <c r="K88" s="33">
        <v>50</v>
      </c>
      <c r="L88" s="33">
        <v>15</v>
      </c>
      <c r="M88" s="33"/>
      <c r="N88" s="33"/>
      <c r="O88" s="33" t="s">
        <v>160</v>
      </c>
    </row>
    <row r="89" s="17" customFormat="1" ht="72" spans="1:15">
      <c r="A89" s="21">
        <v>30</v>
      </c>
      <c r="B89" s="33" t="s">
        <v>176</v>
      </c>
      <c r="C89" s="33" t="s">
        <v>21</v>
      </c>
      <c r="D89" s="33" t="s">
        <v>177</v>
      </c>
      <c r="E89" s="33" t="s">
        <v>23</v>
      </c>
      <c r="F89" s="33" t="s">
        <v>33</v>
      </c>
      <c r="G89" s="34" t="s">
        <v>176</v>
      </c>
      <c r="H89" s="33" t="s">
        <v>181</v>
      </c>
      <c r="I89" s="33" t="s">
        <v>179</v>
      </c>
      <c r="J89" s="33">
        <v>65</v>
      </c>
      <c r="K89" s="33">
        <v>50</v>
      </c>
      <c r="L89" s="33">
        <v>15</v>
      </c>
      <c r="M89" s="33"/>
      <c r="N89" s="33"/>
      <c r="O89" s="33" t="s">
        <v>160</v>
      </c>
    </row>
    <row r="90" s="17" customFormat="1" ht="42.75" spans="1:15">
      <c r="A90" s="21">
        <v>31</v>
      </c>
      <c r="B90" s="35" t="s">
        <v>182</v>
      </c>
      <c r="C90" s="35" t="s">
        <v>21</v>
      </c>
      <c r="D90" s="35" t="s">
        <v>183</v>
      </c>
      <c r="E90" s="35" t="s">
        <v>23</v>
      </c>
      <c r="F90" s="35" t="s">
        <v>33</v>
      </c>
      <c r="G90" s="34" t="s">
        <v>182</v>
      </c>
      <c r="H90" s="35" t="s">
        <v>184</v>
      </c>
      <c r="I90" s="35" t="s">
        <v>185</v>
      </c>
      <c r="J90" s="34">
        <f>SUM(K90:N90)</f>
        <v>38.28</v>
      </c>
      <c r="K90" s="35">
        <v>38.28</v>
      </c>
      <c r="L90" s="35"/>
      <c r="M90" s="35"/>
      <c r="N90" s="35"/>
      <c r="O90" s="35" t="s">
        <v>52</v>
      </c>
    </row>
    <row r="91" s="17" customFormat="1" spans="1:15">
      <c r="A91" s="21"/>
      <c r="B91" s="21" t="s">
        <v>186</v>
      </c>
      <c r="C91" s="22" t="s">
        <v>187</v>
      </c>
      <c r="D91" s="22"/>
      <c r="E91" s="22"/>
      <c r="F91" s="22"/>
      <c r="G91" s="22"/>
      <c r="H91" s="22"/>
      <c r="I91" s="22"/>
      <c r="J91" s="22">
        <f>SUM(J92:J95)</f>
        <v>3299.2322</v>
      </c>
      <c r="K91" s="22"/>
      <c r="L91" s="22"/>
      <c r="M91" s="22">
        <f>SUM(M92:M95)</f>
        <v>3000</v>
      </c>
      <c r="N91" s="22">
        <v>299.2322</v>
      </c>
      <c r="O91" s="22"/>
    </row>
    <row r="92" s="17" customFormat="1" ht="24" spans="1:15">
      <c r="A92" s="21">
        <v>1</v>
      </c>
      <c r="B92" s="27" t="s">
        <v>188</v>
      </c>
      <c r="C92" s="27" t="s">
        <v>189</v>
      </c>
      <c r="D92" s="27" t="s">
        <v>190</v>
      </c>
      <c r="E92" s="27" t="s">
        <v>23</v>
      </c>
      <c r="F92" s="27" t="s">
        <v>33</v>
      </c>
      <c r="G92" s="27" t="s">
        <v>188</v>
      </c>
      <c r="H92" s="27" t="s">
        <v>44</v>
      </c>
      <c r="I92" s="27" t="s">
        <v>190</v>
      </c>
      <c r="J92" s="22">
        <f t="shared" ref="J92:J95" si="7">SUM(K92:N92)</f>
        <v>1500</v>
      </c>
      <c r="K92" s="27"/>
      <c r="L92" s="27"/>
      <c r="M92" s="27">
        <v>1500</v>
      </c>
      <c r="N92" s="27"/>
      <c r="O92" s="24" t="s">
        <v>191</v>
      </c>
    </row>
    <row r="93" s="17" customFormat="1" ht="24" spans="1:15">
      <c r="A93" s="21">
        <v>2</v>
      </c>
      <c r="B93" s="27" t="s">
        <v>188</v>
      </c>
      <c r="C93" s="27" t="s">
        <v>192</v>
      </c>
      <c r="D93" s="36" t="s">
        <v>190</v>
      </c>
      <c r="E93" s="27" t="s">
        <v>23</v>
      </c>
      <c r="F93" s="27" t="s">
        <v>33</v>
      </c>
      <c r="G93" s="27" t="s">
        <v>188</v>
      </c>
      <c r="H93" s="27" t="s">
        <v>44</v>
      </c>
      <c r="I93" s="36" t="s">
        <v>190</v>
      </c>
      <c r="J93" s="22">
        <f t="shared" si="7"/>
        <v>1200</v>
      </c>
      <c r="K93" s="36"/>
      <c r="L93" s="36"/>
      <c r="M93" s="36">
        <v>1200</v>
      </c>
      <c r="N93" s="36"/>
      <c r="O93" s="24" t="s">
        <v>191</v>
      </c>
    </row>
    <row r="94" s="17" customFormat="1" ht="24" spans="1:15">
      <c r="A94" s="21">
        <v>3</v>
      </c>
      <c r="B94" s="27" t="s">
        <v>188</v>
      </c>
      <c r="C94" s="27" t="s">
        <v>193</v>
      </c>
      <c r="D94" s="36" t="s">
        <v>190</v>
      </c>
      <c r="E94" s="27" t="s">
        <v>23</v>
      </c>
      <c r="F94" s="27" t="s">
        <v>33</v>
      </c>
      <c r="G94" s="27" t="s">
        <v>188</v>
      </c>
      <c r="H94" s="27" t="s">
        <v>44</v>
      </c>
      <c r="I94" s="36" t="s">
        <v>190</v>
      </c>
      <c r="J94" s="22">
        <f t="shared" si="7"/>
        <v>300</v>
      </c>
      <c r="K94" s="36"/>
      <c r="L94" s="36"/>
      <c r="M94" s="36">
        <v>300</v>
      </c>
      <c r="N94" s="36"/>
      <c r="O94" s="24" t="s">
        <v>191</v>
      </c>
    </row>
    <row r="95" s="17" customFormat="1" ht="24" spans="1:15">
      <c r="A95" s="21">
        <v>4</v>
      </c>
      <c r="B95" s="22" t="s">
        <v>188</v>
      </c>
      <c r="C95" s="22" t="s">
        <v>194</v>
      </c>
      <c r="D95" s="22" t="s">
        <v>195</v>
      </c>
      <c r="E95" s="22" t="s">
        <v>23</v>
      </c>
      <c r="F95" s="22" t="s">
        <v>33</v>
      </c>
      <c r="G95" s="22" t="s">
        <v>188</v>
      </c>
      <c r="H95" s="22" t="s">
        <v>196</v>
      </c>
      <c r="I95" s="22" t="s">
        <v>195</v>
      </c>
      <c r="J95" s="22">
        <f t="shared" si="7"/>
        <v>299.2322</v>
      </c>
      <c r="K95" s="22"/>
      <c r="L95" s="22"/>
      <c r="M95" s="22"/>
      <c r="N95" s="22">
        <v>299.2322</v>
      </c>
      <c r="O95" s="22" t="s">
        <v>194</v>
      </c>
    </row>
    <row r="96" s="17" customFormat="1" spans="1:15">
      <c r="A96" s="21"/>
      <c r="B96" s="21" t="s">
        <v>197</v>
      </c>
      <c r="C96" s="22" t="s">
        <v>198</v>
      </c>
      <c r="D96" s="22"/>
      <c r="E96" s="22"/>
      <c r="F96" s="22"/>
      <c r="G96" s="22"/>
      <c r="H96" s="22"/>
      <c r="I96" s="22"/>
      <c r="J96" s="22">
        <f>SUM(J97:J224)</f>
        <v>12999.874504</v>
      </c>
      <c r="K96" s="22">
        <f>SUM(K97:K224)</f>
        <v>2072.778577</v>
      </c>
      <c r="L96" s="22">
        <f>SUM(L97:L224)</f>
        <v>5206.606507</v>
      </c>
      <c r="M96" s="22">
        <f>SUM(M97:M224)</f>
        <v>2379.1941</v>
      </c>
      <c r="N96" s="22">
        <f>SUM(N97:N224)</f>
        <v>3341.29532</v>
      </c>
      <c r="O96" s="22"/>
    </row>
    <row r="97" s="17" customFormat="1" ht="96" spans="1:15">
      <c r="A97" s="21">
        <v>1</v>
      </c>
      <c r="B97" s="22" t="s">
        <v>20</v>
      </c>
      <c r="C97" s="22" t="s">
        <v>199</v>
      </c>
      <c r="D97" s="22" t="s">
        <v>200</v>
      </c>
      <c r="E97" s="22" t="s">
        <v>55</v>
      </c>
      <c r="F97" s="22" t="s">
        <v>33</v>
      </c>
      <c r="G97" s="22" t="s">
        <v>20</v>
      </c>
      <c r="H97" s="22" t="s">
        <v>44</v>
      </c>
      <c r="I97" s="22" t="s">
        <v>201</v>
      </c>
      <c r="J97" s="22">
        <v>4730</v>
      </c>
      <c r="K97" s="22"/>
      <c r="L97" s="22">
        <v>4730</v>
      </c>
      <c r="M97" s="22"/>
      <c r="N97" s="22"/>
      <c r="O97" s="22" t="s">
        <v>202</v>
      </c>
    </row>
    <row r="98" s="17" customFormat="1" ht="24" spans="1:15">
      <c r="A98" s="23">
        <v>2</v>
      </c>
      <c r="B98" s="34" t="s">
        <v>176</v>
      </c>
      <c r="C98" s="34" t="s">
        <v>203</v>
      </c>
      <c r="D98" s="34" t="s">
        <v>204</v>
      </c>
      <c r="E98" s="34" t="s">
        <v>23</v>
      </c>
      <c r="F98" s="34" t="s">
        <v>33</v>
      </c>
      <c r="G98" s="34" t="s">
        <v>176</v>
      </c>
      <c r="H98" s="34" t="s">
        <v>205</v>
      </c>
      <c r="I98" s="34" t="s">
        <v>206</v>
      </c>
      <c r="J98" s="34">
        <f>SUM(K98:N98)</f>
        <v>30.02</v>
      </c>
      <c r="K98" s="34"/>
      <c r="L98" s="34"/>
      <c r="M98" s="34">
        <v>30.02</v>
      </c>
      <c r="N98" s="34"/>
      <c r="O98" s="33" t="s">
        <v>137</v>
      </c>
    </row>
    <row r="99" s="17" customFormat="1" ht="28.5" spans="1:15">
      <c r="A99" s="21">
        <v>3</v>
      </c>
      <c r="B99" s="35" t="s">
        <v>176</v>
      </c>
      <c r="C99" s="24" t="s">
        <v>207</v>
      </c>
      <c r="D99" s="34" t="s">
        <v>208</v>
      </c>
      <c r="E99" s="34" t="s">
        <v>23</v>
      </c>
      <c r="F99" s="34" t="s">
        <v>33</v>
      </c>
      <c r="G99" s="34" t="s">
        <v>176</v>
      </c>
      <c r="H99" s="34" t="s">
        <v>205</v>
      </c>
      <c r="I99" s="34" t="s">
        <v>208</v>
      </c>
      <c r="J99" s="34">
        <f>SUM(K99:N99)</f>
        <v>3.02</v>
      </c>
      <c r="K99" s="34"/>
      <c r="L99" s="34"/>
      <c r="M99" s="34">
        <v>3.02</v>
      </c>
      <c r="N99" s="34"/>
      <c r="O99" s="37" t="s">
        <v>137</v>
      </c>
    </row>
    <row r="100" s="17" customFormat="1" ht="24" spans="1:15">
      <c r="A100" s="21">
        <v>4</v>
      </c>
      <c r="B100" s="34" t="s">
        <v>176</v>
      </c>
      <c r="C100" s="34" t="s">
        <v>207</v>
      </c>
      <c r="D100" s="34" t="s">
        <v>209</v>
      </c>
      <c r="E100" s="34" t="s">
        <v>23</v>
      </c>
      <c r="F100" s="34" t="s">
        <v>33</v>
      </c>
      <c r="G100" s="34" t="s">
        <v>176</v>
      </c>
      <c r="H100" s="34" t="s">
        <v>205</v>
      </c>
      <c r="I100" s="34" t="s">
        <v>209</v>
      </c>
      <c r="J100" s="34">
        <f>SUM(K100:N100)</f>
        <v>0.57715</v>
      </c>
      <c r="K100" s="34"/>
      <c r="L100" s="34"/>
      <c r="M100" s="34">
        <v>0.57715</v>
      </c>
      <c r="N100" s="34"/>
      <c r="O100" s="33" t="s">
        <v>139</v>
      </c>
    </row>
    <row r="101" s="17" customFormat="1" ht="24" spans="1:15">
      <c r="A101" s="23">
        <v>5</v>
      </c>
      <c r="B101" s="30" t="s">
        <v>210</v>
      </c>
      <c r="C101" s="30" t="s">
        <v>207</v>
      </c>
      <c r="D101" s="30" t="s">
        <v>208</v>
      </c>
      <c r="E101" s="30" t="s">
        <v>23</v>
      </c>
      <c r="F101" s="30" t="s">
        <v>33</v>
      </c>
      <c r="G101" s="24" t="s">
        <v>210</v>
      </c>
      <c r="H101" s="24" t="s">
        <v>211</v>
      </c>
      <c r="I101" s="30" t="s">
        <v>208</v>
      </c>
      <c r="J101" s="24">
        <f t="shared" ref="J101:J111" si="8">SUM(K101:N101)</f>
        <v>17.01</v>
      </c>
      <c r="K101" s="30"/>
      <c r="L101" s="30"/>
      <c r="M101" s="30">
        <v>17.01</v>
      </c>
      <c r="N101" s="30"/>
      <c r="O101" s="30" t="s">
        <v>137</v>
      </c>
    </row>
    <row r="102" s="17" customFormat="1" ht="24" spans="1:15">
      <c r="A102" s="21">
        <v>6</v>
      </c>
      <c r="B102" s="30" t="s">
        <v>210</v>
      </c>
      <c r="C102" s="30" t="s">
        <v>207</v>
      </c>
      <c r="D102" s="30" t="s">
        <v>209</v>
      </c>
      <c r="E102" s="30" t="s">
        <v>23</v>
      </c>
      <c r="F102" s="30" t="s">
        <v>33</v>
      </c>
      <c r="G102" s="24" t="s">
        <v>210</v>
      </c>
      <c r="H102" s="24" t="s">
        <v>211</v>
      </c>
      <c r="I102" s="30" t="s">
        <v>209</v>
      </c>
      <c r="J102" s="24">
        <f t="shared" si="8"/>
        <v>1.6631</v>
      </c>
      <c r="K102" s="30"/>
      <c r="L102" s="30"/>
      <c r="M102" s="30">
        <v>1.6631</v>
      </c>
      <c r="N102" s="30"/>
      <c r="O102" s="30" t="s">
        <v>139</v>
      </c>
    </row>
    <row r="103" s="17" customFormat="1" ht="24" spans="1:15">
      <c r="A103" s="21">
        <v>7</v>
      </c>
      <c r="B103" s="24" t="s">
        <v>92</v>
      </c>
      <c r="C103" s="24" t="s">
        <v>203</v>
      </c>
      <c r="D103" s="24" t="s">
        <v>204</v>
      </c>
      <c r="E103" s="24" t="s">
        <v>23</v>
      </c>
      <c r="F103" s="24" t="s">
        <v>33</v>
      </c>
      <c r="G103" s="24" t="s">
        <v>92</v>
      </c>
      <c r="H103" s="24" t="s">
        <v>212</v>
      </c>
      <c r="I103" s="27" t="s">
        <v>213</v>
      </c>
      <c r="J103" s="24">
        <f t="shared" si="8"/>
        <v>61.22</v>
      </c>
      <c r="K103" s="24"/>
      <c r="L103" s="24"/>
      <c r="M103" s="24">
        <v>61.22</v>
      </c>
      <c r="N103" s="24"/>
      <c r="O103" s="24" t="s">
        <v>137</v>
      </c>
    </row>
    <row r="104" s="17" customFormat="1" ht="24" spans="1:15">
      <c r="A104" s="23">
        <v>8</v>
      </c>
      <c r="B104" s="24" t="s">
        <v>92</v>
      </c>
      <c r="C104" s="24" t="s">
        <v>207</v>
      </c>
      <c r="D104" s="24" t="s">
        <v>208</v>
      </c>
      <c r="E104" s="24" t="s">
        <v>23</v>
      </c>
      <c r="F104" s="24" t="s">
        <v>33</v>
      </c>
      <c r="G104" s="24" t="s">
        <v>92</v>
      </c>
      <c r="H104" s="24" t="s">
        <v>212</v>
      </c>
      <c r="I104" s="27" t="s">
        <v>208</v>
      </c>
      <c r="J104" s="24">
        <f t="shared" si="8"/>
        <v>4.14</v>
      </c>
      <c r="K104" s="24"/>
      <c r="L104" s="24"/>
      <c r="M104" s="24">
        <v>4.14</v>
      </c>
      <c r="N104" s="24"/>
      <c r="O104" s="24" t="s">
        <v>137</v>
      </c>
    </row>
    <row r="105" s="17" customFormat="1" ht="24" spans="1:15">
      <c r="A105" s="21">
        <v>9</v>
      </c>
      <c r="B105" s="24" t="s">
        <v>92</v>
      </c>
      <c r="C105" s="24" t="s">
        <v>207</v>
      </c>
      <c r="D105" s="24" t="s">
        <v>209</v>
      </c>
      <c r="E105" s="24" t="s">
        <v>23</v>
      </c>
      <c r="F105" s="24" t="s">
        <v>33</v>
      </c>
      <c r="G105" s="24" t="s">
        <v>92</v>
      </c>
      <c r="H105" s="24" t="s">
        <v>212</v>
      </c>
      <c r="I105" s="27" t="s">
        <v>209</v>
      </c>
      <c r="J105" s="24">
        <f t="shared" si="8"/>
        <v>0.6107</v>
      </c>
      <c r="K105" s="24"/>
      <c r="L105" s="24"/>
      <c r="M105" s="24">
        <v>0.6107</v>
      </c>
      <c r="N105" s="24"/>
      <c r="O105" s="24" t="s">
        <v>139</v>
      </c>
    </row>
    <row r="106" s="17" customFormat="1" ht="28.5" spans="1:15">
      <c r="A106" s="21">
        <v>10</v>
      </c>
      <c r="B106" s="35" t="s">
        <v>182</v>
      </c>
      <c r="C106" s="24" t="s">
        <v>203</v>
      </c>
      <c r="D106" s="24" t="s">
        <v>204</v>
      </c>
      <c r="E106" s="24" t="s">
        <v>23</v>
      </c>
      <c r="F106" s="24" t="s">
        <v>33</v>
      </c>
      <c r="G106" s="34" t="s">
        <v>182</v>
      </c>
      <c r="H106" s="34" t="s">
        <v>214</v>
      </c>
      <c r="I106" s="27" t="s">
        <v>215</v>
      </c>
      <c r="J106" s="34">
        <f t="shared" si="8"/>
        <v>27.386</v>
      </c>
      <c r="K106" s="35"/>
      <c r="L106" s="35"/>
      <c r="M106" s="35">
        <v>27.386</v>
      </c>
      <c r="N106" s="35"/>
      <c r="O106" s="24" t="s">
        <v>137</v>
      </c>
    </row>
    <row r="107" s="17" customFormat="1" ht="28.5" spans="1:15">
      <c r="A107" s="23">
        <v>11</v>
      </c>
      <c r="B107" s="35" t="s">
        <v>182</v>
      </c>
      <c r="C107" s="24" t="s">
        <v>207</v>
      </c>
      <c r="D107" s="24" t="s">
        <v>208</v>
      </c>
      <c r="E107" s="24" t="s">
        <v>23</v>
      </c>
      <c r="F107" s="24" t="s">
        <v>33</v>
      </c>
      <c r="G107" s="34" t="s">
        <v>182</v>
      </c>
      <c r="H107" s="34" t="s">
        <v>214</v>
      </c>
      <c r="I107" s="27" t="s">
        <v>208</v>
      </c>
      <c r="J107" s="34">
        <f t="shared" si="8"/>
        <v>4.9505</v>
      </c>
      <c r="K107" s="35"/>
      <c r="L107" s="35"/>
      <c r="M107" s="35">
        <v>4.9505</v>
      </c>
      <c r="N107" s="35"/>
      <c r="O107" s="24" t="s">
        <v>137</v>
      </c>
    </row>
    <row r="108" s="17" customFormat="1" ht="28.5" spans="1:15">
      <c r="A108" s="21">
        <v>12</v>
      </c>
      <c r="B108" s="35" t="s">
        <v>182</v>
      </c>
      <c r="C108" s="24" t="s">
        <v>207</v>
      </c>
      <c r="D108" s="24" t="s">
        <v>209</v>
      </c>
      <c r="E108" s="24" t="s">
        <v>23</v>
      </c>
      <c r="F108" s="24" t="s">
        <v>33</v>
      </c>
      <c r="G108" s="34" t="s">
        <v>182</v>
      </c>
      <c r="H108" s="34" t="s">
        <v>214</v>
      </c>
      <c r="I108" s="27" t="s">
        <v>209</v>
      </c>
      <c r="J108" s="34">
        <f t="shared" si="8"/>
        <v>0.7245</v>
      </c>
      <c r="K108" s="35"/>
      <c r="L108" s="35"/>
      <c r="M108" s="35">
        <v>0.7245</v>
      </c>
      <c r="N108" s="35"/>
      <c r="O108" s="24" t="s">
        <v>139</v>
      </c>
    </row>
    <row r="109" s="17" customFormat="1" ht="24" spans="1:15">
      <c r="A109" s="21">
        <v>13</v>
      </c>
      <c r="B109" s="27" t="s">
        <v>216</v>
      </c>
      <c r="C109" s="22" t="s">
        <v>203</v>
      </c>
      <c r="D109" s="22" t="s">
        <v>204</v>
      </c>
      <c r="E109" s="24" t="s">
        <v>23</v>
      </c>
      <c r="F109" s="24" t="s">
        <v>33</v>
      </c>
      <c r="G109" s="27" t="s">
        <v>216</v>
      </c>
      <c r="H109" s="27" t="s">
        <v>217</v>
      </c>
      <c r="I109" s="36" t="s">
        <v>218</v>
      </c>
      <c r="J109" s="34">
        <f t="shared" si="8"/>
        <v>25.045</v>
      </c>
      <c r="K109" s="36"/>
      <c r="L109" s="36"/>
      <c r="M109" s="36">
        <v>25.045</v>
      </c>
      <c r="N109" s="36"/>
      <c r="O109" s="22" t="s">
        <v>137</v>
      </c>
    </row>
    <row r="110" s="17" customFormat="1" ht="24" spans="1:15">
      <c r="A110" s="23">
        <v>14</v>
      </c>
      <c r="B110" s="27" t="s">
        <v>216</v>
      </c>
      <c r="C110" s="22" t="s">
        <v>207</v>
      </c>
      <c r="D110" s="22" t="s">
        <v>208</v>
      </c>
      <c r="E110" s="24" t="s">
        <v>23</v>
      </c>
      <c r="F110" s="24" t="s">
        <v>33</v>
      </c>
      <c r="G110" s="27" t="s">
        <v>216</v>
      </c>
      <c r="H110" s="27" t="s">
        <v>217</v>
      </c>
      <c r="I110" s="36" t="s">
        <v>208</v>
      </c>
      <c r="J110" s="34">
        <f t="shared" si="8"/>
        <v>6.05</v>
      </c>
      <c r="K110" s="36"/>
      <c r="L110" s="36"/>
      <c r="M110" s="36">
        <v>6.05</v>
      </c>
      <c r="N110" s="36"/>
      <c r="O110" s="22" t="s">
        <v>137</v>
      </c>
    </row>
    <row r="111" s="17" customFormat="1" ht="24" spans="1:15">
      <c r="A111" s="21">
        <v>15</v>
      </c>
      <c r="B111" s="27" t="s">
        <v>216</v>
      </c>
      <c r="C111" s="22" t="s">
        <v>207</v>
      </c>
      <c r="D111" s="22" t="s">
        <v>209</v>
      </c>
      <c r="E111" s="24" t="s">
        <v>23</v>
      </c>
      <c r="F111" s="24" t="s">
        <v>33</v>
      </c>
      <c r="G111" s="27" t="s">
        <v>216</v>
      </c>
      <c r="H111" s="27" t="s">
        <v>217</v>
      </c>
      <c r="I111" s="36" t="s">
        <v>209</v>
      </c>
      <c r="J111" s="34">
        <f t="shared" si="8"/>
        <v>0.2585</v>
      </c>
      <c r="K111" s="36"/>
      <c r="L111" s="36"/>
      <c r="M111" s="36">
        <v>0.2585</v>
      </c>
      <c r="N111" s="36"/>
      <c r="O111" s="22" t="s">
        <v>139</v>
      </c>
    </row>
    <row r="112" s="17" customFormat="1" ht="85.5" spans="1:15">
      <c r="A112" s="21">
        <v>16</v>
      </c>
      <c r="B112" s="38" t="s">
        <v>182</v>
      </c>
      <c r="C112" s="38" t="s">
        <v>21</v>
      </c>
      <c r="D112" s="38" t="s">
        <v>219</v>
      </c>
      <c r="E112" s="38" t="s">
        <v>23</v>
      </c>
      <c r="F112" s="38" t="s">
        <v>33</v>
      </c>
      <c r="G112" s="38" t="s">
        <v>182</v>
      </c>
      <c r="H112" s="38" t="s">
        <v>220</v>
      </c>
      <c r="I112" s="38" t="s">
        <v>221</v>
      </c>
      <c r="J112" s="33">
        <v>65</v>
      </c>
      <c r="K112" s="38">
        <v>50</v>
      </c>
      <c r="L112" s="38">
        <v>15</v>
      </c>
      <c r="M112" s="38"/>
      <c r="N112" s="38"/>
      <c r="O112" s="38" t="s">
        <v>160</v>
      </c>
    </row>
    <row r="113" s="17" customFormat="1" ht="42.75" spans="1:15">
      <c r="A113" s="23">
        <v>17</v>
      </c>
      <c r="B113" s="35" t="s">
        <v>182</v>
      </c>
      <c r="C113" s="35" t="s">
        <v>53</v>
      </c>
      <c r="D113" s="35" t="s">
        <v>222</v>
      </c>
      <c r="E113" s="35" t="s">
        <v>23</v>
      </c>
      <c r="F113" s="35" t="s">
        <v>33</v>
      </c>
      <c r="G113" s="34" t="s">
        <v>182</v>
      </c>
      <c r="H113" s="35" t="s">
        <v>223</v>
      </c>
      <c r="I113" s="35" t="s">
        <v>224</v>
      </c>
      <c r="J113" s="34">
        <f t="shared" ref="J113:J122" si="9">SUM(K113:N113)</f>
        <v>30</v>
      </c>
      <c r="K113" s="35">
        <v>30</v>
      </c>
      <c r="L113" s="35"/>
      <c r="M113" s="35"/>
      <c r="N113" s="35"/>
      <c r="O113" s="35" t="s">
        <v>52</v>
      </c>
    </row>
    <row r="114" s="17" customFormat="1" ht="24" spans="1:15">
      <c r="A114" s="21">
        <v>18</v>
      </c>
      <c r="B114" s="30" t="s">
        <v>225</v>
      </c>
      <c r="C114" s="30" t="s">
        <v>203</v>
      </c>
      <c r="D114" s="30" t="s">
        <v>204</v>
      </c>
      <c r="E114" s="30" t="s">
        <v>23</v>
      </c>
      <c r="F114" s="30" t="s">
        <v>33</v>
      </c>
      <c r="G114" s="30" t="s">
        <v>225</v>
      </c>
      <c r="H114" s="30" t="s">
        <v>226</v>
      </c>
      <c r="I114" s="30" t="s">
        <v>227</v>
      </c>
      <c r="J114" s="39">
        <f t="shared" si="9"/>
        <v>40.625</v>
      </c>
      <c r="K114" s="30"/>
      <c r="L114" s="30"/>
      <c r="M114" s="30">
        <v>40.625</v>
      </c>
      <c r="N114" s="30"/>
      <c r="O114" s="30" t="s">
        <v>137</v>
      </c>
    </row>
    <row r="115" s="17" customFormat="1" ht="24" spans="1:15">
      <c r="A115" s="21">
        <v>19</v>
      </c>
      <c r="B115" s="30" t="s">
        <v>225</v>
      </c>
      <c r="C115" s="30" t="s">
        <v>207</v>
      </c>
      <c r="D115" s="30" t="s">
        <v>208</v>
      </c>
      <c r="E115" s="30" t="s">
        <v>23</v>
      </c>
      <c r="F115" s="30" t="s">
        <v>33</v>
      </c>
      <c r="G115" s="30" t="s">
        <v>225</v>
      </c>
      <c r="H115" s="30" t="s">
        <v>226</v>
      </c>
      <c r="I115" s="30" t="s">
        <v>208</v>
      </c>
      <c r="J115" s="39">
        <f t="shared" si="9"/>
        <v>29.0334</v>
      </c>
      <c r="K115" s="30"/>
      <c r="L115" s="30"/>
      <c r="M115" s="24">
        <v>29.0334</v>
      </c>
      <c r="N115" s="30"/>
      <c r="O115" s="30" t="s">
        <v>137</v>
      </c>
    </row>
    <row r="116" s="17" customFormat="1" ht="24" spans="1:15">
      <c r="A116" s="23">
        <v>20</v>
      </c>
      <c r="B116" s="30" t="s">
        <v>225</v>
      </c>
      <c r="C116" s="30" t="s">
        <v>207</v>
      </c>
      <c r="D116" s="30" t="s">
        <v>209</v>
      </c>
      <c r="E116" s="30" t="s">
        <v>23</v>
      </c>
      <c r="F116" s="30" t="s">
        <v>33</v>
      </c>
      <c r="G116" s="30" t="s">
        <v>225</v>
      </c>
      <c r="H116" s="30" t="s">
        <v>226</v>
      </c>
      <c r="I116" s="30" t="s">
        <v>209</v>
      </c>
      <c r="J116" s="39">
        <f t="shared" si="9"/>
        <v>0.93075</v>
      </c>
      <c r="K116" s="30"/>
      <c r="L116" s="30"/>
      <c r="M116" s="30">
        <v>0.93075</v>
      </c>
      <c r="N116" s="30"/>
      <c r="O116" s="30" t="s">
        <v>139</v>
      </c>
    </row>
    <row r="117" s="17" customFormat="1" ht="24" spans="1:15">
      <c r="A117" s="21">
        <v>21</v>
      </c>
      <c r="B117" s="24" t="s">
        <v>172</v>
      </c>
      <c r="C117" s="24" t="s">
        <v>203</v>
      </c>
      <c r="D117" s="24" t="s">
        <v>204</v>
      </c>
      <c r="E117" s="24" t="s">
        <v>23</v>
      </c>
      <c r="F117" s="24" t="s">
        <v>33</v>
      </c>
      <c r="G117" s="24" t="s">
        <v>172</v>
      </c>
      <c r="H117" s="24" t="s">
        <v>228</v>
      </c>
      <c r="I117" s="24" t="s">
        <v>229</v>
      </c>
      <c r="J117" s="24">
        <f t="shared" si="9"/>
        <v>15.0275</v>
      </c>
      <c r="K117" s="24"/>
      <c r="L117" s="24"/>
      <c r="M117" s="24">
        <v>15.0275</v>
      </c>
      <c r="N117" s="24"/>
      <c r="O117" s="24" t="s">
        <v>137</v>
      </c>
    </row>
    <row r="118" s="17" customFormat="1" ht="24" spans="1:15">
      <c r="A118" s="21">
        <v>22</v>
      </c>
      <c r="B118" s="22" t="s">
        <v>172</v>
      </c>
      <c r="C118" s="22" t="s">
        <v>207</v>
      </c>
      <c r="D118" s="22" t="s">
        <v>208</v>
      </c>
      <c r="E118" s="22" t="s">
        <v>23</v>
      </c>
      <c r="F118" s="22" t="s">
        <v>33</v>
      </c>
      <c r="G118" s="22" t="s">
        <v>172</v>
      </c>
      <c r="H118" s="22" t="s">
        <v>228</v>
      </c>
      <c r="I118" s="22" t="s">
        <v>208</v>
      </c>
      <c r="J118" s="22">
        <f t="shared" si="9"/>
        <v>3.96</v>
      </c>
      <c r="K118" s="22"/>
      <c r="L118" s="22"/>
      <c r="M118" s="22">
        <v>3.96</v>
      </c>
      <c r="N118" s="22"/>
      <c r="O118" s="22" t="s">
        <v>137</v>
      </c>
    </row>
    <row r="119" s="17" customFormat="1" ht="24" spans="1:15">
      <c r="A119" s="23">
        <v>23</v>
      </c>
      <c r="B119" s="24" t="s">
        <v>172</v>
      </c>
      <c r="C119" s="24" t="s">
        <v>207</v>
      </c>
      <c r="D119" s="24" t="s">
        <v>209</v>
      </c>
      <c r="E119" s="24" t="s">
        <v>23</v>
      </c>
      <c r="F119" s="24" t="s">
        <v>33</v>
      </c>
      <c r="G119" s="24" t="s">
        <v>172</v>
      </c>
      <c r="H119" s="24" t="s">
        <v>228</v>
      </c>
      <c r="I119" s="24" t="s">
        <v>209</v>
      </c>
      <c r="J119" s="24">
        <f t="shared" si="9"/>
        <v>0.53195</v>
      </c>
      <c r="K119" s="24"/>
      <c r="L119" s="24"/>
      <c r="M119" s="24">
        <v>0.53195</v>
      </c>
      <c r="N119" s="24"/>
      <c r="O119" s="24" t="s">
        <v>139</v>
      </c>
    </row>
    <row r="120" s="17" customFormat="1" ht="24" spans="1:15">
      <c r="A120" s="21">
        <v>24</v>
      </c>
      <c r="B120" s="30" t="s">
        <v>156</v>
      </c>
      <c r="C120" s="24" t="s">
        <v>203</v>
      </c>
      <c r="D120" s="24" t="s">
        <v>204</v>
      </c>
      <c r="E120" s="24" t="s">
        <v>23</v>
      </c>
      <c r="F120" s="24" t="s">
        <v>33</v>
      </c>
      <c r="G120" s="30" t="s">
        <v>156</v>
      </c>
      <c r="H120" s="30" t="s">
        <v>230</v>
      </c>
      <c r="I120" s="27" t="s">
        <v>231</v>
      </c>
      <c r="J120" s="31">
        <f t="shared" si="9"/>
        <v>46.555</v>
      </c>
      <c r="K120" s="24"/>
      <c r="L120" s="24"/>
      <c r="M120" s="24">
        <v>46.555</v>
      </c>
      <c r="N120" s="24"/>
      <c r="O120" s="24" t="s">
        <v>137</v>
      </c>
    </row>
    <row r="121" s="17" customFormat="1" ht="24" spans="1:15">
      <c r="A121" s="21">
        <v>25</v>
      </c>
      <c r="B121" s="30" t="s">
        <v>156</v>
      </c>
      <c r="C121" s="24" t="s">
        <v>207</v>
      </c>
      <c r="D121" s="24" t="s">
        <v>208</v>
      </c>
      <c r="E121" s="24" t="s">
        <v>23</v>
      </c>
      <c r="F121" s="24" t="s">
        <v>33</v>
      </c>
      <c r="G121" s="30" t="s">
        <v>156</v>
      </c>
      <c r="H121" s="30" t="s">
        <v>230</v>
      </c>
      <c r="I121" s="27" t="s">
        <v>208</v>
      </c>
      <c r="J121" s="31">
        <f t="shared" si="9"/>
        <v>16.03</v>
      </c>
      <c r="K121" s="24"/>
      <c r="L121" s="24"/>
      <c r="M121" s="24">
        <v>16.03</v>
      </c>
      <c r="N121" s="24"/>
      <c r="O121" s="24" t="s">
        <v>137</v>
      </c>
    </row>
    <row r="122" s="17" customFormat="1" ht="24" spans="1:15">
      <c r="A122" s="23">
        <v>26</v>
      </c>
      <c r="B122" s="30" t="s">
        <v>156</v>
      </c>
      <c r="C122" s="24" t="s">
        <v>207</v>
      </c>
      <c r="D122" s="24" t="s">
        <v>209</v>
      </c>
      <c r="E122" s="24" t="s">
        <v>23</v>
      </c>
      <c r="F122" s="24" t="s">
        <v>33</v>
      </c>
      <c r="G122" s="30" t="s">
        <v>156</v>
      </c>
      <c r="H122" s="30" t="s">
        <v>230</v>
      </c>
      <c r="I122" s="27" t="s">
        <v>209</v>
      </c>
      <c r="J122" s="31">
        <f t="shared" si="9"/>
        <v>0.04765</v>
      </c>
      <c r="K122" s="24"/>
      <c r="L122" s="24"/>
      <c r="M122" s="24">
        <v>0.04765</v>
      </c>
      <c r="N122" s="24"/>
      <c r="O122" s="24" t="s">
        <v>139</v>
      </c>
    </row>
    <row r="123" s="17" customFormat="1" ht="72" spans="1:15">
      <c r="A123" s="21">
        <v>27</v>
      </c>
      <c r="B123" s="24" t="s">
        <v>156</v>
      </c>
      <c r="C123" s="24" t="s">
        <v>21</v>
      </c>
      <c r="D123" s="24" t="s">
        <v>232</v>
      </c>
      <c r="E123" s="24" t="s">
        <v>23</v>
      </c>
      <c r="F123" s="24" t="s">
        <v>33</v>
      </c>
      <c r="G123" s="24" t="s">
        <v>156</v>
      </c>
      <c r="H123" s="24" t="s">
        <v>233</v>
      </c>
      <c r="I123" s="24" t="s">
        <v>234</v>
      </c>
      <c r="J123" s="29">
        <v>65</v>
      </c>
      <c r="K123" s="22">
        <v>50</v>
      </c>
      <c r="L123" s="22">
        <v>15</v>
      </c>
      <c r="M123" s="22"/>
      <c r="N123" s="22"/>
      <c r="O123" s="22" t="s">
        <v>160</v>
      </c>
    </row>
    <row r="124" s="17" customFormat="1" ht="24" spans="1:15">
      <c r="A124" s="21">
        <v>28</v>
      </c>
      <c r="B124" s="22" t="s">
        <v>235</v>
      </c>
      <c r="C124" s="22" t="s">
        <v>203</v>
      </c>
      <c r="D124" s="22" t="s">
        <v>204</v>
      </c>
      <c r="E124" s="22" t="s">
        <v>23</v>
      </c>
      <c r="F124" s="22" t="s">
        <v>33</v>
      </c>
      <c r="G124" s="22" t="s">
        <v>235</v>
      </c>
      <c r="H124" s="22" t="s">
        <v>236</v>
      </c>
      <c r="I124" s="22" t="s">
        <v>237</v>
      </c>
      <c r="J124" s="24">
        <f t="shared" ref="J124:J159" si="10">SUM(K124:N124)</f>
        <v>15</v>
      </c>
      <c r="K124" s="22"/>
      <c r="L124" s="22"/>
      <c r="M124" s="22">
        <v>15</v>
      </c>
      <c r="N124" s="22"/>
      <c r="O124" s="22" t="s">
        <v>137</v>
      </c>
    </row>
    <row r="125" s="17" customFormat="1" ht="24" spans="1:15">
      <c r="A125" s="23">
        <v>29</v>
      </c>
      <c r="B125" s="22" t="s">
        <v>235</v>
      </c>
      <c r="C125" s="22" t="s">
        <v>207</v>
      </c>
      <c r="D125" s="22" t="s">
        <v>208</v>
      </c>
      <c r="E125" s="22" t="s">
        <v>23</v>
      </c>
      <c r="F125" s="22" t="s">
        <v>33</v>
      </c>
      <c r="G125" s="22" t="s">
        <v>235</v>
      </c>
      <c r="H125" s="22" t="s">
        <v>236</v>
      </c>
      <c r="I125" s="22" t="s">
        <v>208</v>
      </c>
      <c r="J125" s="24">
        <f t="shared" si="10"/>
        <v>3</v>
      </c>
      <c r="K125" s="22"/>
      <c r="L125" s="22"/>
      <c r="M125" s="22">
        <v>3</v>
      </c>
      <c r="N125" s="22"/>
      <c r="O125" s="22" t="s">
        <v>137</v>
      </c>
    </row>
    <row r="126" s="17" customFormat="1" ht="24" spans="1:15">
      <c r="A126" s="21">
        <v>30</v>
      </c>
      <c r="B126" s="22" t="s">
        <v>235</v>
      </c>
      <c r="C126" s="22" t="s">
        <v>207</v>
      </c>
      <c r="D126" s="22" t="s">
        <v>209</v>
      </c>
      <c r="E126" s="22" t="s">
        <v>23</v>
      </c>
      <c r="F126" s="22" t="s">
        <v>33</v>
      </c>
      <c r="G126" s="22" t="s">
        <v>235</v>
      </c>
      <c r="H126" s="22" t="s">
        <v>236</v>
      </c>
      <c r="I126" s="22" t="s">
        <v>209</v>
      </c>
      <c r="J126" s="22">
        <f t="shared" si="10"/>
        <v>0.241</v>
      </c>
      <c r="K126" s="22"/>
      <c r="L126" s="22"/>
      <c r="M126" s="22">
        <v>0.241</v>
      </c>
      <c r="N126" s="22"/>
      <c r="O126" s="22" t="s">
        <v>139</v>
      </c>
    </row>
    <row r="127" s="17" customFormat="1" ht="28.5" spans="1:15">
      <c r="A127" s="21">
        <v>31</v>
      </c>
      <c r="B127" s="21" t="s">
        <v>238</v>
      </c>
      <c r="C127" s="22" t="s">
        <v>203</v>
      </c>
      <c r="D127" s="22" t="s">
        <v>204</v>
      </c>
      <c r="E127" s="22" t="s">
        <v>23</v>
      </c>
      <c r="F127" s="22" t="s">
        <v>33</v>
      </c>
      <c r="G127" s="22" t="s">
        <v>238</v>
      </c>
      <c r="H127" s="22" t="s">
        <v>239</v>
      </c>
      <c r="I127" s="36" t="s">
        <v>240</v>
      </c>
      <c r="J127" s="24">
        <f t="shared" si="10"/>
        <v>104.47</v>
      </c>
      <c r="K127" s="22"/>
      <c r="L127" s="22"/>
      <c r="M127" s="22">
        <v>104.47</v>
      </c>
      <c r="N127" s="22"/>
      <c r="O127" s="22" t="s">
        <v>137</v>
      </c>
    </row>
    <row r="128" s="17" customFormat="1" ht="28.5" spans="1:15">
      <c r="A128" s="23">
        <v>32</v>
      </c>
      <c r="B128" s="21" t="s">
        <v>238</v>
      </c>
      <c r="C128" s="22" t="s">
        <v>207</v>
      </c>
      <c r="D128" s="22" t="s">
        <v>208</v>
      </c>
      <c r="E128" s="22" t="s">
        <v>23</v>
      </c>
      <c r="F128" s="22" t="s">
        <v>33</v>
      </c>
      <c r="G128" s="22" t="s">
        <v>238</v>
      </c>
      <c r="H128" s="22" t="s">
        <v>239</v>
      </c>
      <c r="I128" s="36" t="s">
        <v>208</v>
      </c>
      <c r="J128" s="24">
        <f t="shared" si="10"/>
        <v>7.999</v>
      </c>
      <c r="K128" s="22"/>
      <c r="L128" s="22"/>
      <c r="M128" s="22">
        <v>7.999</v>
      </c>
      <c r="N128" s="22"/>
      <c r="O128" s="22" t="s">
        <v>137</v>
      </c>
    </row>
    <row r="129" s="17" customFormat="1" ht="28.5" spans="1:15">
      <c r="A129" s="21">
        <v>33</v>
      </c>
      <c r="B129" s="23" t="s">
        <v>238</v>
      </c>
      <c r="C129" s="24" t="s">
        <v>207</v>
      </c>
      <c r="D129" s="24" t="s">
        <v>209</v>
      </c>
      <c r="E129" s="24" t="s">
        <v>23</v>
      </c>
      <c r="F129" s="24" t="s">
        <v>33</v>
      </c>
      <c r="G129" s="24" t="s">
        <v>238</v>
      </c>
      <c r="H129" s="24" t="s">
        <v>239</v>
      </c>
      <c r="I129" s="27" t="s">
        <v>209</v>
      </c>
      <c r="J129" s="24">
        <f t="shared" si="10"/>
        <v>0.26205</v>
      </c>
      <c r="K129" s="24"/>
      <c r="L129" s="24"/>
      <c r="M129" s="24">
        <v>0.26205</v>
      </c>
      <c r="N129" s="24"/>
      <c r="O129" s="22" t="s">
        <v>139</v>
      </c>
    </row>
    <row r="130" s="17" customFormat="1" ht="24" spans="1:15">
      <c r="A130" s="21">
        <v>34</v>
      </c>
      <c r="B130" s="24" t="s">
        <v>241</v>
      </c>
      <c r="C130" s="24" t="s">
        <v>203</v>
      </c>
      <c r="D130" s="24" t="s">
        <v>204</v>
      </c>
      <c r="E130" s="24" t="s">
        <v>23</v>
      </c>
      <c r="F130" s="24" t="s">
        <v>33</v>
      </c>
      <c r="G130" s="24" t="s">
        <v>241</v>
      </c>
      <c r="H130" s="24" t="s">
        <v>242</v>
      </c>
      <c r="I130" s="24" t="s">
        <v>243</v>
      </c>
      <c r="J130" s="24">
        <f t="shared" si="10"/>
        <v>24.81</v>
      </c>
      <c r="K130" s="24"/>
      <c r="L130" s="24"/>
      <c r="M130" s="24">
        <v>24.81</v>
      </c>
      <c r="N130" s="24"/>
      <c r="O130" s="30" t="s">
        <v>137</v>
      </c>
    </row>
    <row r="131" s="17" customFormat="1" ht="24" spans="1:15">
      <c r="A131" s="23">
        <v>35</v>
      </c>
      <c r="B131" s="24" t="s">
        <v>241</v>
      </c>
      <c r="C131" s="30" t="s">
        <v>207</v>
      </c>
      <c r="D131" s="30" t="s">
        <v>208</v>
      </c>
      <c r="E131" s="30" t="s">
        <v>23</v>
      </c>
      <c r="F131" s="30" t="s">
        <v>33</v>
      </c>
      <c r="G131" s="24" t="s">
        <v>241</v>
      </c>
      <c r="H131" s="30" t="s">
        <v>242</v>
      </c>
      <c r="I131" s="30" t="s">
        <v>208</v>
      </c>
      <c r="J131" s="24">
        <f t="shared" si="10"/>
        <v>4</v>
      </c>
      <c r="K131" s="30"/>
      <c r="L131" s="30"/>
      <c r="M131" s="30">
        <v>4</v>
      </c>
      <c r="N131" s="30"/>
      <c r="O131" s="30" t="s">
        <v>137</v>
      </c>
    </row>
    <row r="132" s="17" customFormat="1" ht="24" spans="1:15">
      <c r="A132" s="21">
        <v>36</v>
      </c>
      <c r="B132" s="24" t="s">
        <v>241</v>
      </c>
      <c r="C132" s="30" t="s">
        <v>207</v>
      </c>
      <c r="D132" s="30" t="s">
        <v>209</v>
      </c>
      <c r="E132" s="30" t="s">
        <v>23</v>
      </c>
      <c r="F132" s="30" t="s">
        <v>33</v>
      </c>
      <c r="G132" s="24" t="s">
        <v>241</v>
      </c>
      <c r="H132" s="30" t="s">
        <v>242</v>
      </c>
      <c r="I132" s="30" t="s">
        <v>209</v>
      </c>
      <c r="J132" s="24">
        <f t="shared" si="10"/>
        <v>1.4971</v>
      </c>
      <c r="K132" s="30"/>
      <c r="L132" s="30"/>
      <c r="M132" s="30">
        <v>1.4971</v>
      </c>
      <c r="N132" s="30"/>
      <c r="O132" s="30" t="s">
        <v>139</v>
      </c>
    </row>
    <row r="133" s="17" customFormat="1" ht="24" spans="1:15">
      <c r="A133" s="21">
        <v>37</v>
      </c>
      <c r="B133" s="24" t="s">
        <v>244</v>
      </c>
      <c r="C133" s="24" t="s">
        <v>203</v>
      </c>
      <c r="D133" s="24" t="s">
        <v>204</v>
      </c>
      <c r="E133" s="24" t="s">
        <v>23</v>
      </c>
      <c r="F133" s="24" t="s">
        <v>33</v>
      </c>
      <c r="G133" s="24" t="s">
        <v>244</v>
      </c>
      <c r="H133" s="24" t="s">
        <v>245</v>
      </c>
      <c r="I133" s="24" t="s">
        <v>246</v>
      </c>
      <c r="J133" s="24">
        <f t="shared" si="10"/>
        <v>71.0315</v>
      </c>
      <c r="K133" s="24"/>
      <c r="L133" s="24"/>
      <c r="M133" s="24">
        <v>71.0315</v>
      </c>
      <c r="N133" s="24"/>
      <c r="O133" s="22" t="s">
        <v>137</v>
      </c>
    </row>
    <row r="134" s="17" customFormat="1" ht="24" spans="1:15">
      <c r="A134" s="23">
        <v>38</v>
      </c>
      <c r="B134" s="24" t="s">
        <v>244</v>
      </c>
      <c r="C134" s="24" t="s">
        <v>207</v>
      </c>
      <c r="D134" s="24" t="s">
        <v>208</v>
      </c>
      <c r="E134" s="24" t="s">
        <v>23</v>
      </c>
      <c r="F134" s="24" t="s">
        <v>33</v>
      </c>
      <c r="G134" s="24" t="s">
        <v>244</v>
      </c>
      <c r="H134" s="24" t="s">
        <v>245</v>
      </c>
      <c r="I134" s="24" t="s">
        <v>208</v>
      </c>
      <c r="J134" s="24">
        <f t="shared" si="10"/>
        <v>24</v>
      </c>
      <c r="K134" s="24"/>
      <c r="L134" s="24"/>
      <c r="M134" s="24">
        <v>24</v>
      </c>
      <c r="N134" s="24"/>
      <c r="O134" s="30" t="s">
        <v>137</v>
      </c>
    </row>
    <row r="135" s="17" customFormat="1" ht="24" spans="1:15">
      <c r="A135" s="21">
        <v>39</v>
      </c>
      <c r="B135" s="24" t="s">
        <v>244</v>
      </c>
      <c r="C135" s="24" t="s">
        <v>207</v>
      </c>
      <c r="D135" s="24" t="s">
        <v>209</v>
      </c>
      <c r="E135" s="24" t="s">
        <v>23</v>
      </c>
      <c r="F135" s="24" t="s">
        <v>33</v>
      </c>
      <c r="G135" s="24" t="s">
        <v>244</v>
      </c>
      <c r="H135" s="24" t="s">
        <v>245</v>
      </c>
      <c r="I135" s="24" t="s">
        <v>209</v>
      </c>
      <c r="J135" s="24">
        <f t="shared" si="10"/>
        <v>0.27355</v>
      </c>
      <c r="K135" s="30"/>
      <c r="L135" s="30"/>
      <c r="M135" s="30">
        <v>0.27355</v>
      </c>
      <c r="N135" s="30"/>
      <c r="O135" s="30" t="s">
        <v>139</v>
      </c>
    </row>
    <row r="136" s="17" customFormat="1" ht="24" spans="1:15">
      <c r="A136" s="21">
        <v>40</v>
      </c>
      <c r="B136" s="24" t="s">
        <v>247</v>
      </c>
      <c r="C136" s="24" t="s">
        <v>203</v>
      </c>
      <c r="D136" s="24" t="s">
        <v>204</v>
      </c>
      <c r="E136" s="24" t="s">
        <v>23</v>
      </c>
      <c r="F136" s="24" t="s">
        <v>33</v>
      </c>
      <c r="G136" s="24" t="s">
        <v>247</v>
      </c>
      <c r="H136" s="24" t="s">
        <v>248</v>
      </c>
      <c r="I136" s="24" t="s">
        <v>249</v>
      </c>
      <c r="J136" s="24">
        <f t="shared" si="10"/>
        <v>95.6</v>
      </c>
      <c r="K136" s="24"/>
      <c r="L136" s="24"/>
      <c r="M136" s="24">
        <v>95.6</v>
      </c>
      <c r="N136" s="24"/>
      <c r="O136" s="24" t="s">
        <v>137</v>
      </c>
    </row>
    <row r="137" s="17" customFormat="1" ht="24" spans="1:15">
      <c r="A137" s="23">
        <v>41</v>
      </c>
      <c r="B137" s="24" t="s">
        <v>247</v>
      </c>
      <c r="C137" s="24" t="s">
        <v>207</v>
      </c>
      <c r="D137" s="24" t="s">
        <v>208</v>
      </c>
      <c r="E137" s="24" t="s">
        <v>23</v>
      </c>
      <c r="F137" s="24" t="s">
        <v>33</v>
      </c>
      <c r="G137" s="24" t="s">
        <v>247</v>
      </c>
      <c r="H137" s="24" t="s">
        <v>248</v>
      </c>
      <c r="I137" s="24" t="s">
        <v>208</v>
      </c>
      <c r="J137" s="24">
        <f t="shared" si="10"/>
        <v>1.26</v>
      </c>
      <c r="K137" s="24"/>
      <c r="L137" s="24"/>
      <c r="M137" s="24">
        <v>1.26</v>
      </c>
      <c r="N137" s="24"/>
      <c r="O137" s="24" t="s">
        <v>137</v>
      </c>
    </row>
    <row r="138" s="17" customFormat="1" ht="24" spans="1:15">
      <c r="A138" s="21">
        <v>42</v>
      </c>
      <c r="B138" s="24" t="s">
        <v>247</v>
      </c>
      <c r="C138" s="24" t="s">
        <v>207</v>
      </c>
      <c r="D138" s="24" t="s">
        <v>209</v>
      </c>
      <c r="E138" s="24" t="s">
        <v>23</v>
      </c>
      <c r="F138" s="24" t="s">
        <v>33</v>
      </c>
      <c r="G138" s="24" t="s">
        <v>247</v>
      </c>
      <c r="H138" s="24" t="s">
        <v>248</v>
      </c>
      <c r="I138" s="24" t="s">
        <v>209</v>
      </c>
      <c r="J138" s="24">
        <f t="shared" si="10"/>
        <v>0.6752</v>
      </c>
      <c r="K138" s="24"/>
      <c r="L138" s="24"/>
      <c r="M138" s="24">
        <v>0.6752</v>
      </c>
      <c r="N138" s="24"/>
      <c r="O138" s="24" t="s">
        <v>139</v>
      </c>
    </row>
    <row r="139" s="17" customFormat="1" ht="24" spans="1:15">
      <c r="A139" s="21">
        <v>43</v>
      </c>
      <c r="B139" s="24" t="s">
        <v>124</v>
      </c>
      <c r="C139" s="24" t="s">
        <v>203</v>
      </c>
      <c r="D139" s="24" t="s">
        <v>204</v>
      </c>
      <c r="E139" s="24" t="s">
        <v>23</v>
      </c>
      <c r="F139" s="24" t="s">
        <v>33</v>
      </c>
      <c r="G139" s="24" t="s">
        <v>124</v>
      </c>
      <c r="H139" s="24" t="s">
        <v>126</v>
      </c>
      <c r="I139" s="24" t="s">
        <v>250</v>
      </c>
      <c r="J139" s="24">
        <f t="shared" si="10"/>
        <v>60</v>
      </c>
      <c r="K139" s="24"/>
      <c r="L139" s="24"/>
      <c r="M139" s="24">
        <v>60</v>
      </c>
      <c r="N139" s="24"/>
      <c r="O139" s="28" t="s">
        <v>137</v>
      </c>
    </row>
    <row r="140" s="17" customFormat="1" ht="24" spans="1:15">
      <c r="A140" s="23">
        <v>44</v>
      </c>
      <c r="B140" s="24" t="s">
        <v>124</v>
      </c>
      <c r="C140" s="24" t="s">
        <v>207</v>
      </c>
      <c r="D140" s="24" t="s">
        <v>208</v>
      </c>
      <c r="E140" s="24" t="s">
        <v>23</v>
      </c>
      <c r="F140" s="24" t="s">
        <v>33</v>
      </c>
      <c r="G140" s="24" t="s">
        <v>124</v>
      </c>
      <c r="H140" s="24" t="s">
        <v>126</v>
      </c>
      <c r="I140" s="24" t="s">
        <v>208</v>
      </c>
      <c r="J140" s="24">
        <f t="shared" si="10"/>
        <v>7.76765</v>
      </c>
      <c r="K140" s="24"/>
      <c r="L140" s="24"/>
      <c r="M140" s="24">
        <v>7.76765</v>
      </c>
      <c r="N140" s="24"/>
      <c r="O140" s="28" t="s">
        <v>137</v>
      </c>
    </row>
    <row r="141" s="17" customFormat="1" ht="24" spans="1:15">
      <c r="A141" s="21">
        <v>45</v>
      </c>
      <c r="B141" s="40" t="s">
        <v>251</v>
      </c>
      <c r="C141" s="24" t="s">
        <v>203</v>
      </c>
      <c r="D141" s="24" t="s">
        <v>204</v>
      </c>
      <c r="E141" s="24" t="s">
        <v>23</v>
      </c>
      <c r="F141" s="24" t="s">
        <v>33</v>
      </c>
      <c r="G141" s="40" t="s">
        <v>251</v>
      </c>
      <c r="H141" s="40" t="s">
        <v>252</v>
      </c>
      <c r="I141" s="27" t="s">
        <v>253</v>
      </c>
      <c r="J141" s="24">
        <f t="shared" si="10"/>
        <v>21.98</v>
      </c>
      <c r="K141" s="40"/>
      <c r="L141" s="40"/>
      <c r="M141" s="40">
        <v>21.98</v>
      </c>
      <c r="N141" s="40"/>
      <c r="O141" s="27" t="s">
        <v>137</v>
      </c>
    </row>
    <row r="142" s="17" customFormat="1" ht="24" spans="1:15">
      <c r="A142" s="21">
        <v>46</v>
      </c>
      <c r="B142" s="40" t="s">
        <v>251</v>
      </c>
      <c r="C142" s="24" t="s">
        <v>207</v>
      </c>
      <c r="D142" s="24" t="s">
        <v>208</v>
      </c>
      <c r="E142" s="24" t="s">
        <v>23</v>
      </c>
      <c r="F142" s="24" t="s">
        <v>33</v>
      </c>
      <c r="G142" s="40" t="s">
        <v>251</v>
      </c>
      <c r="H142" s="40" t="s">
        <v>252</v>
      </c>
      <c r="I142" s="27" t="s">
        <v>208</v>
      </c>
      <c r="J142" s="24">
        <f t="shared" si="10"/>
        <v>4.06</v>
      </c>
      <c r="K142" s="40"/>
      <c r="L142" s="40"/>
      <c r="M142" s="40">
        <v>4.06</v>
      </c>
      <c r="N142" s="40"/>
      <c r="O142" s="27" t="s">
        <v>137</v>
      </c>
    </row>
    <row r="143" s="17" customFormat="1" ht="24" spans="1:15">
      <c r="A143" s="23">
        <v>47</v>
      </c>
      <c r="B143" s="40" t="s">
        <v>251</v>
      </c>
      <c r="C143" s="24" t="s">
        <v>207</v>
      </c>
      <c r="D143" s="24" t="s">
        <v>209</v>
      </c>
      <c r="E143" s="24" t="s">
        <v>23</v>
      </c>
      <c r="F143" s="24" t="s">
        <v>33</v>
      </c>
      <c r="G143" s="40" t="s">
        <v>251</v>
      </c>
      <c r="H143" s="40" t="s">
        <v>252</v>
      </c>
      <c r="I143" s="27" t="s">
        <v>209</v>
      </c>
      <c r="J143" s="24">
        <f t="shared" si="10"/>
        <v>1.40115</v>
      </c>
      <c r="K143" s="40"/>
      <c r="L143" s="40"/>
      <c r="M143" s="40">
        <v>1.40115</v>
      </c>
      <c r="N143" s="40"/>
      <c r="O143" s="27" t="s">
        <v>139</v>
      </c>
    </row>
    <row r="144" s="17" customFormat="1" ht="24" spans="1:15">
      <c r="A144" s="21">
        <v>48</v>
      </c>
      <c r="B144" s="24" t="s">
        <v>254</v>
      </c>
      <c r="C144" s="24" t="s">
        <v>203</v>
      </c>
      <c r="D144" s="24" t="s">
        <v>204</v>
      </c>
      <c r="E144" s="24" t="s">
        <v>23</v>
      </c>
      <c r="F144" s="24" t="s">
        <v>33</v>
      </c>
      <c r="G144" s="24" t="s">
        <v>254</v>
      </c>
      <c r="H144" s="24" t="s">
        <v>255</v>
      </c>
      <c r="I144" s="24" t="s">
        <v>237</v>
      </c>
      <c r="J144" s="24">
        <f t="shared" si="10"/>
        <v>15</v>
      </c>
      <c r="K144" s="24"/>
      <c r="L144" s="24"/>
      <c r="M144" s="24">
        <v>15</v>
      </c>
      <c r="N144" s="24"/>
      <c r="O144" s="24" t="s">
        <v>137</v>
      </c>
    </row>
    <row r="145" s="17" customFormat="1" ht="24" spans="1:15">
      <c r="A145" s="21">
        <v>49</v>
      </c>
      <c r="B145" s="24" t="s">
        <v>254</v>
      </c>
      <c r="C145" s="30" t="s">
        <v>207</v>
      </c>
      <c r="D145" s="30" t="s">
        <v>208</v>
      </c>
      <c r="E145" s="30" t="s">
        <v>23</v>
      </c>
      <c r="F145" s="30" t="s">
        <v>33</v>
      </c>
      <c r="G145" s="24" t="s">
        <v>254</v>
      </c>
      <c r="H145" s="30" t="s">
        <v>255</v>
      </c>
      <c r="I145" s="30" t="s">
        <v>208</v>
      </c>
      <c r="J145" s="24">
        <f t="shared" si="10"/>
        <v>4.99</v>
      </c>
      <c r="K145" s="24"/>
      <c r="L145" s="24"/>
      <c r="M145" s="24">
        <v>4.99</v>
      </c>
      <c r="N145" s="24"/>
      <c r="O145" s="24" t="s">
        <v>137</v>
      </c>
    </row>
    <row r="146" s="17" customFormat="1" ht="24" spans="1:15">
      <c r="A146" s="23">
        <v>50</v>
      </c>
      <c r="B146" s="24" t="s">
        <v>254</v>
      </c>
      <c r="C146" s="30" t="s">
        <v>207</v>
      </c>
      <c r="D146" s="30" t="s">
        <v>209</v>
      </c>
      <c r="E146" s="30" t="s">
        <v>23</v>
      </c>
      <c r="F146" s="30" t="s">
        <v>33</v>
      </c>
      <c r="G146" s="24" t="s">
        <v>254</v>
      </c>
      <c r="H146" s="30" t="s">
        <v>255</v>
      </c>
      <c r="I146" s="30" t="s">
        <v>209</v>
      </c>
      <c r="J146" s="24">
        <f t="shared" si="10"/>
        <v>0.5928</v>
      </c>
      <c r="K146" s="24"/>
      <c r="L146" s="24"/>
      <c r="M146" s="24">
        <v>0.5928</v>
      </c>
      <c r="N146" s="24"/>
      <c r="O146" s="24" t="s">
        <v>139</v>
      </c>
    </row>
    <row r="147" s="17" customFormat="1" ht="24" spans="1:15">
      <c r="A147" s="21">
        <v>51</v>
      </c>
      <c r="B147" s="24" t="s">
        <v>256</v>
      </c>
      <c r="C147" s="24" t="s">
        <v>203</v>
      </c>
      <c r="D147" s="24" t="s">
        <v>204</v>
      </c>
      <c r="E147" s="24" t="s">
        <v>23</v>
      </c>
      <c r="F147" s="24" t="s">
        <v>33</v>
      </c>
      <c r="G147" s="24" t="s">
        <v>256</v>
      </c>
      <c r="H147" s="24" t="s">
        <v>257</v>
      </c>
      <c r="I147" s="24" t="s">
        <v>258</v>
      </c>
      <c r="J147" s="24">
        <f t="shared" si="10"/>
        <v>32.5</v>
      </c>
      <c r="K147" s="24"/>
      <c r="L147" s="24"/>
      <c r="M147" s="24">
        <v>32.5</v>
      </c>
      <c r="N147" s="24"/>
      <c r="O147" s="24" t="s">
        <v>137</v>
      </c>
    </row>
    <row r="148" s="17" customFormat="1" ht="24" spans="1:15">
      <c r="A148" s="21">
        <v>52</v>
      </c>
      <c r="B148" s="24" t="s">
        <v>256</v>
      </c>
      <c r="C148" s="24" t="s">
        <v>207</v>
      </c>
      <c r="D148" s="24" t="s">
        <v>208</v>
      </c>
      <c r="E148" s="24" t="s">
        <v>23</v>
      </c>
      <c r="F148" s="24" t="s">
        <v>33</v>
      </c>
      <c r="G148" s="24" t="s">
        <v>256</v>
      </c>
      <c r="H148" s="24" t="s">
        <v>257</v>
      </c>
      <c r="I148" s="24" t="s">
        <v>208</v>
      </c>
      <c r="J148" s="24">
        <f t="shared" si="10"/>
        <v>9.85</v>
      </c>
      <c r="K148" s="24"/>
      <c r="L148" s="24"/>
      <c r="M148" s="24">
        <v>9.85</v>
      </c>
      <c r="N148" s="24"/>
      <c r="O148" s="24" t="s">
        <v>137</v>
      </c>
    </row>
    <row r="149" s="17" customFormat="1" ht="24" spans="1:15">
      <c r="A149" s="23">
        <v>53</v>
      </c>
      <c r="B149" s="24" t="s">
        <v>256</v>
      </c>
      <c r="C149" s="24" t="s">
        <v>207</v>
      </c>
      <c r="D149" s="24" t="s">
        <v>209</v>
      </c>
      <c r="E149" s="24" t="s">
        <v>23</v>
      </c>
      <c r="F149" s="24" t="s">
        <v>33</v>
      </c>
      <c r="G149" s="24" t="s">
        <v>256</v>
      </c>
      <c r="H149" s="24" t="s">
        <v>257</v>
      </c>
      <c r="I149" s="24" t="s">
        <v>209</v>
      </c>
      <c r="J149" s="24">
        <f t="shared" si="10"/>
        <v>0.05725</v>
      </c>
      <c r="K149" s="24"/>
      <c r="L149" s="24"/>
      <c r="M149" s="24">
        <v>0.05725</v>
      </c>
      <c r="N149" s="24"/>
      <c r="O149" s="24" t="s">
        <v>139</v>
      </c>
    </row>
    <row r="150" s="17" customFormat="1" ht="24" spans="1:15">
      <c r="A150" s="21">
        <v>54</v>
      </c>
      <c r="B150" s="24" t="s">
        <v>259</v>
      </c>
      <c r="C150" s="24" t="s">
        <v>203</v>
      </c>
      <c r="D150" s="24" t="s">
        <v>204</v>
      </c>
      <c r="E150" s="24" t="s">
        <v>23</v>
      </c>
      <c r="F150" s="24" t="s">
        <v>33</v>
      </c>
      <c r="G150" s="24" t="s">
        <v>259</v>
      </c>
      <c r="H150" s="27" t="s">
        <v>260</v>
      </c>
      <c r="I150" s="27" t="s">
        <v>261</v>
      </c>
      <c r="J150" s="24">
        <f t="shared" si="10"/>
        <v>64.85</v>
      </c>
      <c r="K150" s="27"/>
      <c r="L150" s="27"/>
      <c r="M150" s="27">
        <v>64.85</v>
      </c>
      <c r="N150" s="27"/>
      <c r="O150" s="27" t="s">
        <v>137</v>
      </c>
    </row>
    <row r="151" s="17" customFormat="1" ht="24" spans="1:15">
      <c r="A151" s="21">
        <v>55</v>
      </c>
      <c r="B151" s="24" t="s">
        <v>259</v>
      </c>
      <c r="C151" s="24" t="s">
        <v>207</v>
      </c>
      <c r="D151" s="24" t="s">
        <v>208</v>
      </c>
      <c r="E151" s="24" t="s">
        <v>23</v>
      </c>
      <c r="F151" s="24" t="s">
        <v>33</v>
      </c>
      <c r="G151" s="24" t="s">
        <v>259</v>
      </c>
      <c r="H151" s="27" t="s">
        <v>260</v>
      </c>
      <c r="I151" s="27" t="s">
        <v>208</v>
      </c>
      <c r="J151" s="24">
        <f t="shared" si="10"/>
        <v>2.98</v>
      </c>
      <c r="K151" s="27"/>
      <c r="L151" s="27"/>
      <c r="M151" s="27">
        <v>2.98</v>
      </c>
      <c r="N151" s="27"/>
      <c r="O151" s="27" t="s">
        <v>137</v>
      </c>
    </row>
    <row r="152" s="17" customFormat="1" ht="24" spans="1:15">
      <c r="A152" s="23">
        <v>56</v>
      </c>
      <c r="B152" s="24" t="s">
        <v>259</v>
      </c>
      <c r="C152" s="24" t="s">
        <v>207</v>
      </c>
      <c r="D152" s="24" t="s">
        <v>209</v>
      </c>
      <c r="E152" s="24" t="s">
        <v>23</v>
      </c>
      <c r="F152" s="24" t="s">
        <v>33</v>
      </c>
      <c r="G152" s="24" t="s">
        <v>259</v>
      </c>
      <c r="H152" s="27" t="s">
        <v>260</v>
      </c>
      <c r="I152" s="27" t="s">
        <v>209</v>
      </c>
      <c r="J152" s="24">
        <f t="shared" si="10"/>
        <v>0.8468</v>
      </c>
      <c r="K152" s="27"/>
      <c r="L152" s="27"/>
      <c r="M152" s="27">
        <v>0.8468</v>
      </c>
      <c r="N152" s="27"/>
      <c r="O152" s="27" t="s">
        <v>139</v>
      </c>
    </row>
    <row r="153" s="17" customFormat="1" ht="24" spans="1:15">
      <c r="A153" s="21">
        <v>57</v>
      </c>
      <c r="B153" s="22" t="s">
        <v>262</v>
      </c>
      <c r="C153" s="22" t="s">
        <v>203</v>
      </c>
      <c r="D153" s="22" t="s">
        <v>204</v>
      </c>
      <c r="E153" s="22" t="s">
        <v>23</v>
      </c>
      <c r="F153" s="22" t="s">
        <v>33</v>
      </c>
      <c r="G153" s="22" t="s">
        <v>262</v>
      </c>
      <c r="H153" s="22" t="s">
        <v>263</v>
      </c>
      <c r="I153" s="22" t="s">
        <v>264</v>
      </c>
      <c r="J153" s="22">
        <f t="shared" si="10"/>
        <v>38.675</v>
      </c>
      <c r="K153" s="22"/>
      <c r="L153" s="22"/>
      <c r="M153" s="22">
        <v>38.675</v>
      </c>
      <c r="N153" s="22"/>
      <c r="O153" s="22" t="s">
        <v>137</v>
      </c>
    </row>
    <row r="154" s="17" customFormat="1" ht="24" spans="1:15">
      <c r="A154" s="21">
        <v>58</v>
      </c>
      <c r="B154" s="34" t="s">
        <v>262</v>
      </c>
      <c r="C154" s="34" t="s">
        <v>207</v>
      </c>
      <c r="D154" s="34" t="s">
        <v>208</v>
      </c>
      <c r="E154" s="34" t="s">
        <v>23</v>
      </c>
      <c r="F154" s="34" t="s">
        <v>33</v>
      </c>
      <c r="G154" s="34" t="s">
        <v>262</v>
      </c>
      <c r="H154" s="34" t="s">
        <v>263</v>
      </c>
      <c r="I154" s="34" t="s">
        <v>208</v>
      </c>
      <c r="J154" s="24">
        <f t="shared" si="10"/>
        <v>5</v>
      </c>
      <c r="K154" s="34"/>
      <c r="L154" s="34"/>
      <c r="M154" s="34">
        <v>5</v>
      </c>
      <c r="N154" s="39"/>
      <c r="O154" s="34" t="s">
        <v>137</v>
      </c>
    </row>
    <row r="155" s="17" customFormat="1" ht="24" spans="1:15">
      <c r="A155" s="23">
        <v>59</v>
      </c>
      <c r="B155" s="24" t="s">
        <v>262</v>
      </c>
      <c r="C155" s="24" t="s">
        <v>207</v>
      </c>
      <c r="D155" s="24" t="s">
        <v>209</v>
      </c>
      <c r="E155" s="24" t="s">
        <v>23</v>
      </c>
      <c r="F155" s="24" t="s">
        <v>33</v>
      </c>
      <c r="G155" s="24" t="s">
        <v>262</v>
      </c>
      <c r="H155" s="24" t="s">
        <v>263</v>
      </c>
      <c r="I155" s="24" t="s">
        <v>209</v>
      </c>
      <c r="J155" s="24">
        <f t="shared" si="10"/>
        <v>0.70855</v>
      </c>
      <c r="K155" s="24"/>
      <c r="L155" s="24"/>
      <c r="M155" s="24">
        <v>0.70855</v>
      </c>
      <c r="N155" s="24"/>
      <c r="O155" s="22" t="s">
        <v>139</v>
      </c>
    </row>
    <row r="156" s="17" customFormat="1" ht="24" spans="1:15">
      <c r="A156" s="21">
        <v>60</v>
      </c>
      <c r="B156" s="24" t="s">
        <v>265</v>
      </c>
      <c r="C156" s="24" t="s">
        <v>203</v>
      </c>
      <c r="D156" s="24" t="s">
        <v>204</v>
      </c>
      <c r="E156" s="24" t="s">
        <v>23</v>
      </c>
      <c r="F156" s="24" t="s">
        <v>33</v>
      </c>
      <c r="G156" s="34" t="s">
        <v>265</v>
      </c>
      <c r="H156" s="34" t="s">
        <v>266</v>
      </c>
      <c r="I156" s="24" t="s">
        <v>267</v>
      </c>
      <c r="J156" s="34">
        <f t="shared" si="10"/>
        <v>5.0535</v>
      </c>
      <c r="K156" s="24"/>
      <c r="L156" s="24"/>
      <c r="M156" s="24">
        <v>5.0535</v>
      </c>
      <c r="N156" s="24"/>
      <c r="O156" s="30" t="s">
        <v>137</v>
      </c>
    </row>
    <row r="157" s="17" customFormat="1" ht="24" spans="1:15">
      <c r="A157" s="21">
        <v>61</v>
      </c>
      <c r="B157" s="30" t="s">
        <v>265</v>
      </c>
      <c r="C157" s="30" t="s">
        <v>207</v>
      </c>
      <c r="D157" s="30" t="s">
        <v>208</v>
      </c>
      <c r="E157" s="30" t="s">
        <v>23</v>
      </c>
      <c r="F157" s="30" t="s">
        <v>33</v>
      </c>
      <c r="G157" s="34" t="s">
        <v>265</v>
      </c>
      <c r="H157" s="34" t="s">
        <v>266</v>
      </c>
      <c r="I157" s="30" t="s">
        <v>208</v>
      </c>
      <c r="J157" s="34">
        <f t="shared" si="10"/>
        <v>30</v>
      </c>
      <c r="K157" s="30"/>
      <c r="L157" s="30"/>
      <c r="M157" s="30">
        <v>30</v>
      </c>
      <c r="N157" s="30"/>
      <c r="O157" s="30" t="s">
        <v>137</v>
      </c>
    </row>
    <row r="158" s="17" customFormat="1" ht="24" spans="1:15">
      <c r="A158" s="23">
        <v>62</v>
      </c>
      <c r="B158" s="30" t="s">
        <v>265</v>
      </c>
      <c r="C158" s="30" t="s">
        <v>207</v>
      </c>
      <c r="D158" s="30" t="s">
        <v>209</v>
      </c>
      <c r="E158" s="30" t="s">
        <v>23</v>
      </c>
      <c r="F158" s="30" t="s">
        <v>33</v>
      </c>
      <c r="G158" s="34" t="s">
        <v>265</v>
      </c>
      <c r="H158" s="34" t="s">
        <v>266</v>
      </c>
      <c r="I158" s="30" t="s">
        <v>209</v>
      </c>
      <c r="J158" s="34">
        <f t="shared" si="10"/>
        <v>0.0465</v>
      </c>
      <c r="K158" s="30"/>
      <c r="L158" s="30"/>
      <c r="M158" s="30">
        <v>0.0465</v>
      </c>
      <c r="N158" s="30"/>
      <c r="O158" s="30" t="s">
        <v>139</v>
      </c>
    </row>
    <row r="159" s="17" customFormat="1" ht="36" spans="1:15">
      <c r="A159" s="21">
        <v>63</v>
      </c>
      <c r="B159" s="22" t="s">
        <v>92</v>
      </c>
      <c r="C159" s="22" t="s">
        <v>268</v>
      </c>
      <c r="D159" s="22" t="s">
        <v>269</v>
      </c>
      <c r="E159" s="22" t="s">
        <v>55</v>
      </c>
      <c r="F159" s="22" t="s">
        <v>60</v>
      </c>
      <c r="G159" s="22" t="s">
        <v>92</v>
      </c>
      <c r="H159" s="22" t="s">
        <v>212</v>
      </c>
      <c r="I159" s="22" t="s">
        <v>270</v>
      </c>
      <c r="J159" s="22">
        <f t="shared" si="10"/>
        <v>12</v>
      </c>
      <c r="K159" s="22"/>
      <c r="L159" s="22"/>
      <c r="M159" s="22"/>
      <c r="N159" s="22">
        <v>12</v>
      </c>
      <c r="O159" s="22" t="s">
        <v>268</v>
      </c>
    </row>
    <row r="160" s="17" customFormat="1" ht="72" spans="1:15">
      <c r="A160" s="21">
        <v>64</v>
      </c>
      <c r="B160" s="34" t="s">
        <v>262</v>
      </c>
      <c r="C160" s="34" t="s">
        <v>53</v>
      </c>
      <c r="D160" s="34" t="s">
        <v>271</v>
      </c>
      <c r="E160" s="34" t="s">
        <v>23</v>
      </c>
      <c r="F160" s="34" t="s">
        <v>33</v>
      </c>
      <c r="G160" s="34" t="s">
        <v>262</v>
      </c>
      <c r="H160" s="34" t="s">
        <v>272</v>
      </c>
      <c r="I160" s="34" t="s">
        <v>273</v>
      </c>
      <c r="J160" s="22">
        <v>65</v>
      </c>
      <c r="K160" s="33">
        <v>50</v>
      </c>
      <c r="L160" s="33">
        <v>15</v>
      </c>
      <c r="M160" s="33"/>
      <c r="N160" s="33"/>
      <c r="O160" s="41" t="s">
        <v>274</v>
      </c>
    </row>
    <row r="161" s="17" customFormat="1" ht="72" spans="1:15">
      <c r="A161" s="23">
        <v>65</v>
      </c>
      <c r="B161" s="34" t="s">
        <v>262</v>
      </c>
      <c r="C161" s="34" t="s">
        <v>53</v>
      </c>
      <c r="D161" s="34" t="s">
        <v>271</v>
      </c>
      <c r="E161" s="34" t="s">
        <v>23</v>
      </c>
      <c r="F161" s="34" t="s">
        <v>33</v>
      </c>
      <c r="G161" s="34" t="s">
        <v>262</v>
      </c>
      <c r="H161" s="34" t="s">
        <v>275</v>
      </c>
      <c r="I161" s="34" t="s">
        <v>276</v>
      </c>
      <c r="J161" s="22">
        <v>65</v>
      </c>
      <c r="K161" s="33">
        <v>50</v>
      </c>
      <c r="L161" s="33">
        <v>15</v>
      </c>
      <c r="M161" s="33"/>
      <c r="N161" s="33"/>
      <c r="O161" s="41" t="s">
        <v>274</v>
      </c>
    </row>
    <row r="162" s="17" customFormat="1" ht="72" spans="1:15">
      <c r="A162" s="21">
        <v>66</v>
      </c>
      <c r="B162" s="22" t="s">
        <v>256</v>
      </c>
      <c r="C162" s="22" t="s">
        <v>58</v>
      </c>
      <c r="D162" s="22" t="s">
        <v>277</v>
      </c>
      <c r="E162" s="22" t="s">
        <v>23</v>
      </c>
      <c r="F162" s="22" t="s">
        <v>33</v>
      </c>
      <c r="G162" s="22" t="s">
        <v>256</v>
      </c>
      <c r="H162" s="22" t="s">
        <v>278</v>
      </c>
      <c r="I162" s="22" t="s">
        <v>279</v>
      </c>
      <c r="J162" s="22">
        <v>65</v>
      </c>
      <c r="K162" s="22">
        <v>50</v>
      </c>
      <c r="L162" s="22">
        <v>15</v>
      </c>
      <c r="M162" s="22"/>
      <c r="N162" s="22"/>
      <c r="O162" s="22" t="s">
        <v>274</v>
      </c>
    </row>
    <row r="163" s="17" customFormat="1" ht="24" spans="1:15">
      <c r="A163" s="21">
        <v>67</v>
      </c>
      <c r="B163" s="24" t="s">
        <v>280</v>
      </c>
      <c r="C163" s="24" t="s">
        <v>203</v>
      </c>
      <c r="D163" s="24" t="s">
        <v>204</v>
      </c>
      <c r="E163" s="42" t="s">
        <v>23</v>
      </c>
      <c r="F163" s="24" t="s">
        <v>33</v>
      </c>
      <c r="G163" s="24" t="s">
        <v>280</v>
      </c>
      <c r="H163" s="24" t="s">
        <v>281</v>
      </c>
      <c r="I163" s="24" t="s">
        <v>282</v>
      </c>
      <c r="J163" s="24">
        <f t="shared" ref="J163:J169" si="11">SUM(K163:N163)</f>
        <v>16.18</v>
      </c>
      <c r="K163" s="24"/>
      <c r="L163" s="24"/>
      <c r="M163" s="24">
        <v>16.18</v>
      </c>
      <c r="N163" s="24"/>
      <c r="O163" s="24" t="s">
        <v>137</v>
      </c>
    </row>
    <row r="164" s="17" customFormat="1" ht="24" spans="1:15">
      <c r="A164" s="23">
        <v>68</v>
      </c>
      <c r="B164" s="24" t="s">
        <v>280</v>
      </c>
      <c r="C164" s="24" t="s">
        <v>207</v>
      </c>
      <c r="D164" s="24" t="s">
        <v>208</v>
      </c>
      <c r="E164" s="42" t="s">
        <v>23</v>
      </c>
      <c r="F164" s="24" t="s">
        <v>33</v>
      </c>
      <c r="G164" s="24" t="s">
        <v>280</v>
      </c>
      <c r="H164" s="24" t="s">
        <v>281</v>
      </c>
      <c r="I164" s="24" t="s">
        <v>208</v>
      </c>
      <c r="J164" s="24">
        <f t="shared" si="11"/>
        <v>4.33</v>
      </c>
      <c r="K164" s="24"/>
      <c r="L164" s="24"/>
      <c r="M164" s="24">
        <v>4.33</v>
      </c>
      <c r="N164" s="24"/>
      <c r="O164" s="24" t="s">
        <v>137</v>
      </c>
    </row>
    <row r="165" s="17" customFormat="1" ht="24" spans="1:15">
      <c r="A165" s="21">
        <v>69</v>
      </c>
      <c r="B165" s="24" t="s">
        <v>280</v>
      </c>
      <c r="C165" s="24" t="s">
        <v>207</v>
      </c>
      <c r="D165" s="24" t="s">
        <v>209</v>
      </c>
      <c r="E165" s="42" t="s">
        <v>23</v>
      </c>
      <c r="F165" s="24" t="s">
        <v>33</v>
      </c>
      <c r="G165" s="24" t="s">
        <v>280</v>
      </c>
      <c r="H165" s="24" t="s">
        <v>281</v>
      </c>
      <c r="I165" s="24" t="s">
        <v>209</v>
      </c>
      <c r="J165" s="24">
        <f t="shared" si="11"/>
        <v>0.45875</v>
      </c>
      <c r="K165" s="24"/>
      <c r="L165" s="24"/>
      <c r="M165" s="24">
        <v>0.45875</v>
      </c>
      <c r="N165" s="24"/>
      <c r="O165" s="24" t="s">
        <v>139</v>
      </c>
    </row>
    <row r="166" s="17" customFormat="1" ht="24" spans="1:15">
      <c r="A166" s="21">
        <v>70</v>
      </c>
      <c r="B166" s="24" t="s">
        <v>98</v>
      </c>
      <c r="C166" s="24" t="s">
        <v>203</v>
      </c>
      <c r="D166" s="24" t="s">
        <v>204</v>
      </c>
      <c r="E166" s="24" t="s">
        <v>23</v>
      </c>
      <c r="F166" s="24" t="s">
        <v>33</v>
      </c>
      <c r="G166" s="24" t="s">
        <v>98</v>
      </c>
      <c r="H166" s="24" t="s">
        <v>283</v>
      </c>
      <c r="I166" s="24" t="s">
        <v>284</v>
      </c>
      <c r="J166" s="24">
        <f t="shared" si="11"/>
        <v>22.21485</v>
      </c>
      <c r="K166" s="24"/>
      <c r="L166" s="24"/>
      <c r="M166" s="24">
        <v>22.21485</v>
      </c>
      <c r="N166" s="24"/>
      <c r="O166" s="22" t="s">
        <v>137</v>
      </c>
    </row>
    <row r="167" s="17" customFormat="1" ht="24" spans="1:15">
      <c r="A167" s="23">
        <v>71</v>
      </c>
      <c r="B167" s="31" t="s">
        <v>98</v>
      </c>
      <c r="C167" s="24" t="s">
        <v>207</v>
      </c>
      <c r="D167" s="24" t="s">
        <v>208</v>
      </c>
      <c r="E167" s="24" t="s">
        <v>23</v>
      </c>
      <c r="F167" s="24" t="s">
        <v>33</v>
      </c>
      <c r="G167" s="31" t="s">
        <v>98</v>
      </c>
      <c r="H167" s="24" t="s">
        <v>283</v>
      </c>
      <c r="I167" s="24" t="s">
        <v>208</v>
      </c>
      <c r="J167" s="24">
        <f t="shared" si="11"/>
        <v>7.64</v>
      </c>
      <c r="K167" s="24"/>
      <c r="L167" s="24"/>
      <c r="M167" s="24">
        <v>7.64</v>
      </c>
      <c r="N167" s="24"/>
      <c r="O167" s="30" t="s">
        <v>137</v>
      </c>
    </row>
    <row r="168" s="17" customFormat="1" ht="24" spans="1:15">
      <c r="A168" s="21">
        <v>72</v>
      </c>
      <c r="B168" s="31" t="s">
        <v>98</v>
      </c>
      <c r="C168" s="30" t="s">
        <v>207</v>
      </c>
      <c r="D168" s="30" t="s">
        <v>209</v>
      </c>
      <c r="E168" s="30" t="s">
        <v>23</v>
      </c>
      <c r="F168" s="30" t="s">
        <v>33</v>
      </c>
      <c r="G168" s="31" t="s">
        <v>98</v>
      </c>
      <c r="H168" s="30" t="s">
        <v>283</v>
      </c>
      <c r="I168" s="30" t="s">
        <v>209</v>
      </c>
      <c r="J168" s="24">
        <f t="shared" si="11"/>
        <v>0.3569</v>
      </c>
      <c r="K168" s="30"/>
      <c r="L168" s="30"/>
      <c r="M168" s="30">
        <v>0.3569</v>
      </c>
      <c r="N168" s="30"/>
      <c r="O168" s="30" t="s">
        <v>139</v>
      </c>
    </row>
    <row r="169" s="17" customFormat="1" ht="24" spans="1:15">
      <c r="A169" s="21">
        <v>73</v>
      </c>
      <c r="B169" s="28" t="s">
        <v>98</v>
      </c>
      <c r="C169" s="28" t="s">
        <v>285</v>
      </c>
      <c r="D169" s="28" t="s">
        <v>286</v>
      </c>
      <c r="E169" s="28" t="s">
        <v>23</v>
      </c>
      <c r="F169" s="28" t="s">
        <v>33</v>
      </c>
      <c r="G169" s="28" t="s">
        <v>98</v>
      </c>
      <c r="H169" s="28" t="s">
        <v>283</v>
      </c>
      <c r="I169" s="28" t="s">
        <v>287</v>
      </c>
      <c r="J169" s="24">
        <f t="shared" si="11"/>
        <v>22</v>
      </c>
      <c r="K169" s="28"/>
      <c r="L169" s="28">
        <v>22</v>
      </c>
      <c r="M169" s="28"/>
      <c r="N169" s="28"/>
      <c r="O169" s="28" t="s">
        <v>288</v>
      </c>
    </row>
    <row r="170" s="17" customFormat="1" ht="72" spans="1:15">
      <c r="A170" s="23">
        <v>74</v>
      </c>
      <c r="B170" s="33" t="s">
        <v>98</v>
      </c>
      <c r="C170" s="33" t="s">
        <v>58</v>
      </c>
      <c r="D170" s="33" t="s">
        <v>289</v>
      </c>
      <c r="E170" s="33" t="s">
        <v>23</v>
      </c>
      <c r="F170" s="33" t="s">
        <v>33</v>
      </c>
      <c r="G170" s="33" t="s">
        <v>98</v>
      </c>
      <c r="H170" s="33" t="s">
        <v>100</v>
      </c>
      <c r="I170" s="33" t="s">
        <v>290</v>
      </c>
      <c r="J170" s="22">
        <v>65</v>
      </c>
      <c r="K170" s="32">
        <v>50</v>
      </c>
      <c r="L170" s="32">
        <v>15</v>
      </c>
      <c r="M170" s="32"/>
      <c r="N170" s="32"/>
      <c r="O170" s="33" t="s">
        <v>274</v>
      </c>
    </row>
    <row r="171" s="17" customFormat="1" ht="36" spans="1:15">
      <c r="A171" s="21">
        <v>75</v>
      </c>
      <c r="B171" s="40" t="s">
        <v>251</v>
      </c>
      <c r="C171" s="40" t="s">
        <v>21</v>
      </c>
      <c r="D171" s="40" t="s">
        <v>291</v>
      </c>
      <c r="E171" s="27" t="s">
        <v>23</v>
      </c>
      <c r="F171" s="40" t="s">
        <v>33</v>
      </c>
      <c r="G171" s="40" t="s">
        <v>251</v>
      </c>
      <c r="H171" s="40" t="s">
        <v>292</v>
      </c>
      <c r="I171" s="40" t="s">
        <v>293</v>
      </c>
      <c r="J171" s="24">
        <f t="shared" ref="J171:J175" si="12">SUM(K171:N171)</f>
        <v>10</v>
      </c>
      <c r="K171" s="40">
        <v>10</v>
      </c>
      <c r="L171" s="40"/>
      <c r="M171" s="40"/>
      <c r="N171" s="40"/>
      <c r="O171" s="40" t="s">
        <v>52</v>
      </c>
    </row>
    <row r="172" s="17" customFormat="1" ht="72" spans="1:15">
      <c r="A172" s="21">
        <v>76</v>
      </c>
      <c r="B172" s="33" t="s">
        <v>251</v>
      </c>
      <c r="C172" s="33" t="s">
        <v>21</v>
      </c>
      <c r="D172" s="33" t="s">
        <v>294</v>
      </c>
      <c r="E172" s="33" t="s">
        <v>23</v>
      </c>
      <c r="F172" s="33" t="s">
        <v>33</v>
      </c>
      <c r="G172" s="33" t="s">
        <v>251</v>
      </c>
      <c r="H172" s="33" t="s">
        <v>295</v>
      </c>
      <c r="I172" s="33" t="s">
        <v>296</v>
      </c>
      <c r="J172" s="22">
        <v>65</v>
      </c>
      <c r="K172" s="33">
        <v>50</v>
      </c>
      <c r="L172" s="33">
        <v>15</v>
      </c>
      <c r="M172" s="33"/>
      <c r="N172" s="33"/>
      <c r="O172" s="41" t="s">
        <v>160</v>
      </c>
    </row>
    <row r="173" s="17" customFormat="1" ht="24" spans="1:15">
      <c r="A173" s="23">
        <v>77</v>
      </c>
      <c r="B173" s="24" t="s">
        <v>297</v>
      </c>
      <c r="C173" s="24" t="s">
        <v>203</v>
      </c>
      <c r="D173" s="24" t="s">
        <v>204</v>
      </c>
      <c r="E173" s="24" t="s">
        <v>23</v>
      </c>
      <c r="F173" s="24" t="s">
        <v>33</v>
      </c>
      <c r="G173" s="24" t="s">
        <v>297</v>
      </c>
      <c r="H173" s="27" t="s">
        <v>298</v>
      </c>
      <c r="I173" s="27" t="s">
        <v>299</v>
      </c>
      <c r="J173" s="24">
        <f t="shared" si="12"/>
        <v>50</v>
      </c>
      <c r="K173" s="27"/>
      <c r="L173" s="27"/>
      <c r="M173" s="27">
        <v>50</v>
      </c>
      <c r="N173" s="27"/>
      <c r="O173" s="24" t="s">
        <v>137</v>
      </c>
    </row>
    <row r="174" s="17" customFormat="1" ht="24" spans="1:15">
      <c r="A174" s="21">
        <v>78</v>
      </c>
      <c r="B174" s="24" t="s">
        <v>297</v>
      </c>
      <c r="C174" s="24" t="s">
        <v>207</v>
      </c>
      <c r="D174" s="24" t="s">
        <v>208</v>
      </c>
      <c r="E174" s="24" t="s">
        <v>23</v>
      </c>
      <c r="F174" s="24" t="s">
        <v>33</v>
      </c>
      <c r="G174" s="24" t="s">
        <v>297</v>
      </c>
      <c r="H174" s="27" t="s">
        <v>298</v>
      </c>
      <c r="I174" s="27" t="s">
        <v>208</v>
      </c>
      <c r="J174" s="24">
        <f t="shared" si="12"/>
        <v>6</v>
      </c>
      <c r="K174" s="27"/>
      <c r="L174" s="27"/>
      <c r="M174" s="27">
        <v>6</v>
      </c>
      <c r="N174" s="27"/>
      <c r="O174" s="24" t="s">
        <v>137</v>
      </c>
    </row>
    <row r="175" s="17" customFormat="1" ht="24" spans="1:15">
      <c r="A175" s="21">
        <v>79</v>
      </c>
      <c r="B175" s="24" t="s">
        <v>297</v>
      </c>
      <c r="C175" s="24" t="s">
        <v>207</v>
      </c>
      <c r="D175" s="24" t="s">
        <v>209</v>
      </c>
      <c r="E175" s="24" t="s">
        <v>23</v>
      </c>
      <c r="F175" s="24" t="s">
        <v>33</v>
      </c>
      <c r="G175" s="24" t="s">
        <v>297</v>
      </c>
      <c r="H175" s="27" t="s">
        <v>298</v>
      </c>
      <c r="I175" s="27" t="s">
        <v>209</v>
      </c>
      <c r="J175" s="24">
        <f t="shared" si="12"/>
        <v>0.962</v>
      </c>
      <c r="K175" s="27"/>
      <c r="L175" s="27"/>
      <c r="M175" s="27">
        <v>0.962</v>
      </c>
      <c r="N175" s="27"/>
      <c r="O175" s="24" t="s">
        <v>139</v>
      </c>
    </row>
    <row r="176" s="17" customFormat="1" ht="72" spans="1:15">
      <c r="A176" s="23">
        <v>80</v>
      </c>
      <c r="B176" s="43" t="s">
        <v>247</v>
      </c>
      <c r="C176" s="43" t="s">
        <v>21</v>
      </c>
      <c r="D176" s="43" t="s">
        <v>300</v>
      </c>
      <c r="E176" s="43" t="s">
        <v>23</v>
      </c>
      <c r="F176" s="43" t="s">
        <v>33</v>
      </c>
      <c r="G176" s="43" t="s">
        <v>247</v>
      </c>
      <c r="H176" s="43" t="s">
        <v>301</v>
      </c>
      <c r="I176" s="43" t="s">
        <v>302</v>
      </c>
      <c r="J176" s="22">
        <v>65</v>
      </c>
      <c r="K176" s="43">
        <v>50</v>
      </c>
      <c r="L176" s="43">
        <v>15</v>
      </c>
      <c r="M176" s="43"/>
      <c r="N176" s="43"/>
      <c r="O176" s="43" t="s">
        <v>160</v>
      </c>
    </row>
    <row r="177" s="17" customFormat="1" ht="72" spans="1:15">
      <c r="A177" s="21">
        <v>81</v>
      </c>
      <c r="B177" s="43" t="s">
        <v>247</v>
      </c>
      <c r="C177" s="43" t="s">
        <v>21</v>
      </c>
      <c r="D177" s="44" t="s">
        <v>300</v>
      </c>
      <c r="E177" s="44" t="s">
        <v>23</v>
      </c>
      <c r="F177" s="44" t="s">
        <v>33</v>
      </c>
      <c r="G177" s="44" t="s">
        <v>247</v>
      </c>
      <c r="H177" s="44" t="s">
        <v>303</v>
      </c>
      <c r="I177" s="44" t="s">
        <v>302</v>
      </c>
      <c r="J177" s="24">
        <v>65</v>
      </c>
      <c r="K177" s="43">
        <v>50</v>
      </c>
      <c r="L177" s="43">
        <v>15</v>
      </c>
      <c r="M177" s="43"/>
      <c r="N177" s="43"/>
      <c r="O177" s="43" t="s">
        <v>160</v>
      </c>
    </row>
    <row r="178" s="17" customFormat="1" ht="36" spans="1:15">
      <c r="A178" s="21">
        <v>82</v>
      </c>
      <c r="B178" s="22" t="s">
        <v>241</v>
      </c>
      <c r="C178" s="22" t="s">
        <v>304</v>
      </c>
      <c r="D178" s="22" t="s">
        <v>305</v>
      </c>
      <c r="E178" s="22" t="s">
        <v>55</v>
      </c>
      <c r="F178" s="22" t="s">
        <v>33</v>
      </c>
      <c r="G178" s="22" t="s">
        <v>241</v>
      </c>
      <c r="H178" s="22" t="s">
        <v>306</v>
      </c>
      <c r="I178" s="22" t="s">
        <v>307</v>
      </c>
      <c r="J178" s="22">
        <f t="shared" ref="J178:J218" si="13">SUM(K178:N178)</f>
        <v>551.828577</v>
      </c>
      <c r="K178" s="22">
        <v>551.828577</v>
      </c>
      <c r="L178" s="22"/>
      <c r="M178" s="22"/>
      <c r="N178" s="22"/>
      <c r="O178" s="22" t="s">
        <v>35</v>
      </c>
    </row>
    <row r="179" s="17" customFormat="1" ht="42.75" spans="1:15">
      <c r="A179" s="23">
        <v>83</v>
      </c>
      <c r="B179" s="28" t="s">
        <v>241</v>
      </c>
      <c r="C179" s="28" t="s">
        <v>308</v>
      </c>
      <c r="D179" s="28" t="s">
        <v>309</v>
      </c>
      <c r="E179" s="24" t="s">
        <v>55</v>
      </c>
      <c r="F179" s="24" t="s">
        <v>33</v>
      </c>
      <c r="G179" s="24" t="s">
        <v>241</v>
      </c>
      <c r="H179" s="24" t="s">
        <v>310</v>
      </c>
      <c r="I179" s="24" t="s">
        <v>311</v>
      </c>
      <c r="J179" s="24">
        <f t="shared" si="13"/>
        <v>97</v>
      </c>
      <c r="K179" s="24"/>
      <c r="L179" s="24">
        <v>97</v>
      </c>
      <c r="M179" s="24"/>
      <c r="N179" s="30"/>
      <c r="O179" s="35" t="s">
        <v>153</v>
      </c>
    </row>
    <row r="180" s="17" customFormat="1" ht="48" spans="1:15">
      <c r="A180" s="21">
        <v>84</v>
      </c>
      <c r="B180" s="24" t="s">
        <v>92</v>
      </c>
      <c r="C180" s="24" t="s">
        <v>21</v>
      </c>
      <c r="D180" s="24" t="s">
        <v>312</v>
      </c>
      <c r="E180" s="24" t="s">
        <v>23</v>
      </c>
      <c r="F180" s="24" t="s">
        <v>33</v>
      </c>
      <c r="G180" s="24" t="s">
        <v>92</v>
      </c>
      <c r="H180" s="24" t="s">
        <v>313</v>
      </c>
      <c r="I180" s="24" t="s">
        <v>314</v>
      </c>
      <c r="J180" s="24">
        <f t="shared" si="13"/>
        <v>10</v>
      </c>
      <c r="K180" s="24">
        <v>10</v>
      </c>
      <c r="L180" s="24"/>
      <c r="M180" s="24"/>
      <c r="N180" s="24"/>
      <c r="O180" s="24" t="s">
        <v>35</v>
      </c>
    </row>
    <row r="181" s="17" customFormat="1" ht="36" spans="1:15">
      <c r="A181" s="21">
        <v>85</v>
      </c>
      <c r="B181" s="30" t="s">
        <v>216</v>
      </c>
      <c r="C181" s="30" t="s">
        <v>31</v>
      </c>
      <c r="D181" s="30" t="s">
        <v>315</v>
      </c>
      <c r="E181" s="30" t="s">
        <v>23</v>
      </c>
      <c r="F181" s="30" t="s">
        <v>33</v>
      </c>
      <c r="G181" s="30" t="s">
        <v>216</v>
      </c>
      <c r="H181" s="24" t="s">
        <v>316</v>
      </c>
      <c r="I181" s="24" t="s">
        <v>315</v>
      </c>
      <c r="J181" s="34">
        <f t="shared" si="13"/>
        <v>55</v>
      </c>
      <c r="K181" s="24">
        <v>55</v>
      </c>
      <c r="L181" s="27"/>
      <c r="M181" s="27"/>
      <c r="N181" s="27"/>
      <c r="O181" s="27" t="s">
        <v>52</v>
      </c>
    </row>
    <row r="182" s="17" customFormat="1" ht="24" spans="1:15">
      <c r="A182" s="23">
        <v>86</v>
      </c>
      <c r="B182" s="22" t="s">
        <v>317</v>
      </c>
      <c r="C182" s="22" t="s">
        <v>194</v>
      </c>
      <c r="D182" s="22" t="s">
        <v>318</v>
      </c>
      <c r="E182" s="22" t="s">
        <v>23</v>
      </c>
      <c r="F182" s="22" t="s">
        <v>33</v>
      </c>
      <c r="G182" s="22" t="s">
        <v>317</v>
      </c>
      <c r="H182" s="22" t="s">
        <v>319</v>
      </c>
      <c r="I182" s="22" t="s">
        <v>318</v>
      </c>
      <c r="J182" s="22">
        <f t="shared" si="13"/>
        <v>430</v>
      </c>
      <c r="K182" s="22"/>
      <c r="L182" s="22"/>
      <c r="M182" s="22"/>
      <c r="N182" s="22">
        <f>576.951-146.951</f>
        <v>430</v>
      </c>
      <c r="O182" s="22" t="s">
        <v>194</v>
      </c>
    </row>
    <row r="183" s="17" customFormat="1" ht="36" spans="1:15">
      <c r="A183" s="21">
        <v>87</v>
      </c>
      <c r="B183" s="24" t="s">
        <v>320</v>
      </c>
      <c r="C183" s="24" t="s">
        <v>58</v>
      </c>
      <c r="D183" s="24" t="s">
        <v>321</v>
      </c>
      <c r="E183" s="22" t="s">
        <v>23</v>
      </c>
      <c r="F183" s="36" t="s">
        <v>33</v>
      </c>
      <c r="G183" s="24" t="s">
        <v>320</v>
      </c>
      <c r="H183" s="24" t="s">
        <v>322</v>
      </c>
      <c r="I183" s="24" t="s">
        <v>323</v>
      </c>
      <c r="J183" s="24">
        <f t="shared" si="13"/>
        <v>400</v>
      </c>
      <c r="K183" s="24">
        <v>400</v>
      </c>
      <c r="L183" s="24"/>
      <c r="M183" s="24"/>
      <c r="N183" s="24"/>
      <c r="O183" s="24" t="s">
        <v>35</v>
      </c>
    </row>
    <row r="184" s="17" customFormat="1" ht="24" spans="1:15">
      <c r="A184" s="21">
        <v>88</v>
      </c>
      <c r="B184" s="22" t="s">
        <v>324</v>
      </c>
      <c r="C184" s="22" t="s">
        <v>325</v>
      </c>
      <c r="D184" s="22" t="s">
        <v>120</v>
      </c>
      <c r="E184" s="22" t="s">
        <v>23</v>
      </c>
      <c r="F184" s="22" t="s">
        <v>33</v>
      </c>
      <c r="G184" s="22" t="s">
        <v>324</v>
      </c>
      <c r="H184" s="22" t="s">
        <v>25</v>
      </c>
      <c r="I184" s="22" t="s">
        <v>326</v>
      </c>
      <c r="J184" s="22">
        <f t="shared" si="13"/>
        <v>560</v>
      </c>
      <c r="K184" s="22"/>
      <c r="L184" s="22"/>
      <c r="M184" s="22">
        <v>560</v>
      </c>
      <c r="N184" s="22"/>
      <c r="O184" s="22" t="s">
        <v>122</v>
      </c>
    </row>
    <row r="185" s="17" customFormat="1" ht="24" spans="1:15">
      <c r="A185" s="23">
        <v>89</v>
      </c>
      <c r="B185" s="22" t="s">
        <v>324</v>
      </c>
      <c r="C185" s="22" t="s">
        <v>325</v>
      </c>
      <c r="D185" s="22" t="s">
        <v>120</v>
      </c>
      <c r="E185" s="22" t="s">
        <v>23</v>
      </c>
      <c r="F185" s="22" t="s">
        <v>33</v>
      </c>
      <c r="G185" s="22" t="s">
        <v>324</v>
      </c>
      <c r="H185" s="22" t="s">
        <v>25</v>
      </c>
      <c r="I185" s="22" t="s">
        <v>327</v>
      </c>
      <c r="J185" s="22">
        <f t="shared" si="13"/>
        <v>15</v>
      </c>
      <c r="K185" s="22"/>
      <c r="L185" s="22"/>
      <c r="M185" s="22">
        <v>15</v>
      </c>
      <c r="N185" s="22"/>
      <c r="O185" s="22" t="s">
        <v>122</v>
      </c>
    </row>
    <row r="186" s="17" customFormat="1" ht="36" spans="1:15">
      <c r="A186" s="21">
        <v>90</v>
      </c>
      <c r="B186" s="22" t="s">
        <v>324</v>
      </c>
      <c r="C186" s="22" t="s">
        <v>21</v>
      </c>
      <c r="D186" s="22" t="s">
        <v>328</v>
      </c>
      <c r="E186" s="22" t="s">
        <v>23</v>
      </c>
      <c r="F186" s="22" t="s">
        <v>33</v>
      </c>
      <c r="G186" s="22" t="s">
        <v>324</v>
      </c>
      <c r="H186" s="22" t="s">
        <v>329</v>
      </c>
      <c r="I186" s="22" t="s">
        <v>330</v>
      </c>
      <c r="J186" s="22">
        <f t="shared" si="13"/>
        <v>99.19921</v>
      </c>
      <c r="K186" s="22"/>
      <c r="L186" s="22">
        <v>99.19921</v>
      </c>
      <c r="M186" s="22"/>
      <c r="N186" s="22"/>
      <c r="O186" s="22" t="s">
        <v>153</v>
      </c>
    </row>
    <row r="187" s="17" customFormat="1" ht="24" spans="1:15">
      <c r="A187" s="21">
        <v>91</v>
      </c>
      <c r="B187" s="22" t="s">
        <v>107</v>
      </c>
      <c r="C187" s="22" t="s">
        <v>89</v>
      </c>
      <c r="D187" s="22" t="s">
        <v>331</v>
      </c>
      <c r="E187" s="22" t="s">
        <v>23</v>
      </c>
      <c r="F187" s="22" t="s">
        <v>33</v>
      </c>
      <c r="G187" s="22" t="s">
        <v>109</v>
      </c>
      <c r="H187" s="22" t="s">
        <v>111</v>
      </c>
      <c r="I187" s="22" t="s">
        <v>331</v>
      </c>
      <c r="J187" s="22">
        <f t="shared" si="13"/>
        <v>1.01418</v>
      </c>
      <c r="K187" s="22"/>
      <c r="L187" s="22"/>
      <c r="M187" s="22"/>
      <c r="N187" s="22">
        <v>1.01418</v>
      </c>
      <c r="O187" s="22"/>
    </row>
    <row r="188" s="17" customFormat="1" ht="24" spans="1:15">
      <c r="A188" s="23">
        <v>92</v>
      </c>
      <c r="B188" s="22" t="s">
        <v>107</v>
      </c>
      <c r="C188" s="22" t="s">
        <v>49</v>
      </c>
      <c r="D188" s="22" t="s">
        <v>332</v>
      </c>
      <c r="E188" s="22" t="s">
        <v>23</v>
      </c>
      <c r="F188" s="22" t="s">
        <v>33</v>
      </c>
      <c r="G188" s="22" t="s">
        <v>109</v>
      </c>
      <c r="H188" s="22" t="s">
        <v>44</v>
      </c>
      <c r="I188" s="22" t="s">
        <v>333</v>
      </c>
      <c r="J188" s="22">
        <f t="shared" si="13"/>
        <v>39.384</v>
      </c>
      <c r="K188" s="22"/>
      <c r="L188" s="22"/>
      <c r="M188" s="22"/>
      <c r="N188" s="22">
        <v>39.384</v>
      </c>
      <c r="O188" s="22" t="s">
        <v>49</v>
      </c>
    </row>
    <row r="189" s="17" customFormat="1" ht="28.5" spans="1:15">
      <c r="A189" s="21">
        <v>93</v>
      </c>
      <c r="B189" s="21" t="s">
        <v>107</v>
      </c>
      <c r="C189" s="22" t="s">
        <v>49</v>
      </c>
      <c r="D189" s="22" t="s">
        <v>125</v>
      </c>
      <c r="E189" s="22" t="s">
        <v>23</v>
      </c>
      <c r="F189" s="22" t="s">
        <v>33</v>
      </c>
      <c r="G189" s="22" t="s">
        <v>109</v>
      </c>
      <c r="H189" s="22" t="s">
        <v>44</v>
      </c>
      <c r="I189" s="22" t="s">
        <v>127</v>
      </c>
      <c r="J189" s="22">
        <f t="shared" si="13"/>
        <v>178.2116</v>
      </c>
      <c r="K189" s="22"/>
      <c r="L189" s="22"/>
      <c r="M189" s="22"/>
      <c r="N189" s="22">
        <v>178.2116</v>
      </c>
      <c r="O189" s="22" t="s">
        <v>49</v>
      </c>
    </row>
    <row r="190" s="17" customFormat="1" ht="28.5" spans="1:15">
      <c r="A190" s="21">
        <v>94</v>
      </c>
      <c r="B190" s="21" t="s">
        <v>107</v>
      </c>
      <c r="C190" s="22" t="s">
        <v>49</v>
      </c>
      <c r="D190" s="22" t="s">
        <v>125</v>
      </c>
      <c r="E190" s="22" t="s">
        <v>23</v>
      </c>
      <c r="F190" s="22" t="s">
        <v>33</v>
      </c>
      <c r="G190" s="22" t="s">
        <v>109</v>
      </c>
      <c r="H190" s="22" t="s">
        <v>44</v>
      </c>
      <c r="I190" s="22" t="s">
        <v>334</v>
      </c>
      <c r="J190" s="22">
        <f t="shared" si="13"/>
        <v>175.85224</v>
      </c>
      <c r="K190" s="22"/>
      <c r="L190" s="22"/>
      <c r="M190" s="22"/>
      <c r="N190" s="22">
        <v>175.85224</v>
      </c>
      <c r="O190" s="22" t="s">
        <v>49</v>
      </c>
    </row>
    <row r="191" s="17" customFormat="1" ht="24" spans="1:15">
      <c r="A191" s="23">
        <v>95</v>
      </c>
      <c r="B191" s="22" t="s">
        <v>107</v>
      </c>
      <c r="C191" s="22" t="s">
        <v>49</v>
      </c>
      <c r="D191" s="22" t="s">
        <v>335</v>
      </c>
      <c r="E191" s="22" t="s">
        <v>23</v>
      </c>
      <c r="F191" s="22" t="s">
        <v>33</v>
      </c>
      <c r="G191" s="22" t="s">
        <v>109</v>
      </c>
      <c r="H191" s="22" t="s">
        <v>44</v>
      </c>
      <c r="I191" s="22" t="s">
        <v>333</v>
      </c>
      <c r="J191" s="22">
        <f t="shared" si="13"/>
        <v>43.488</v>
      </c>
      <c r="K191" s="22"/>
      <c r="L191" s="22"/>
      <c r="M191" s="22"/>
      <c r="N191" s="22">
        <v>43.488</v>
      </c>
      <c r="O191" s="22" t="s">
        <v>49</v>
      </c>
    </row>
    <row r="192" s="17" customFormat="1" ht="36" spans="1:15">
      <c r="A192" s="21">
        <v>96</v>
      </c>
      <c r="B192" s="21" t="s">
        <v>336</v>
      </c>
      <c r="C192" s="22" t="s">
        <v>21</v>
      </c>
      <c r="D192" s="27" t="s">
        <v>337</v>
      </c>
      <c r="E192" s="22" t="s">
        <v>23</v>
      </c>
      <c r="F192" s="27" t="s">
        <v>33</v>
      </c>
      <c r="G192" s="22" t="s">
        <v>336</v>
      </c>
      <c r="H192" s="27" t="s">
        <v>338</v>
      </c>
      <c r="I192" s="27" t="s">
        <v>339</v>
      </c>
      <c r="J192" s="22">
        <f t="shared" si="13"/>
        <v>48.820297</v>
      </c>
      <c r="K192" s="27"/>
      <c r="L192" s="27">
        <v>48.820297</v>
      </c>
      <c r="M192" s="27"/>
      <c r="N192" s="27"/>
      <c r="O192" s="24" t="s">
        <v>153</v>
      </c>
    </row>
    <row r="193" s="17" customFormat="1" ht="36" spans="1:15">
      <c r="A193" s="21">
        <v>97</v>
      </c>
      <c r="B193" s="21" t="s">
        <v>336</v>
      </c>
      <c r="C193" s="22" t="s">
        <v>58</v>
      </c>
      <c r="D193" s="36" t="s">
        <v>337</v>
      </c>
      <c r="E193" s="22" t="s">
        <v>23</v>
      </c>
      <c r="F193" s="27" t="s">
        <v>33</v>
      </c>
      <c r="G193" s="22" t="s">
        <v>336</v>
      </c>
      <c r="H193" s="27" t="s">
        <v>338</v>
      </c>
      <c r="I193" s="36" t="s">
        <v>340</v>
      </c>
      <c r="J193" s="22">
        <f t="shared" si="13"/>
        <v>49.287</v>
      </c>
      <c r="K193" s="36"/>
      <c r="L193" s="36">
        <v>49.287</v>
      </c>
      <c r="M193" s="36"/>
      <c r="N193" s="36"/>
      <c r="O193" s="22" t="s">
        <v>153</v>
      </c>
    </row>
    <row r="194" s="17" customFormat="1" ht="28.5" spans="1:15">
      <c r="A194" s="23">
        <v>98</v>
      </c>
      <c r="B194" s="21" t="s">
        <v>336</v>
      </c>
      <c r="C194" s="22" t="s">
        <v>46</v>
      </c>
      <c r="D194" s="36" t="s">
        <v>341</v>
      </c>
      <c r="E194" s="22" t="s">
        <v>23</v>
      </c>
      <c r="F194" s="27" t="s">
        <v>33</v>
      </c>
      <c r="G194" s="22" t="s">
        <v>336</v>
      </c>
      <c r="H194" s="27" t="s">
        <v>338</v>
      </c>
      <c r="I194" s="36" t="s">
        <v>341</v>
      </c>
      <c r="J194" s="22">
        <f t="shared" si="13"/>
        <v>75</v>
      </c>
      <c r="K194" s="36"/>
      <c r="L194" s="36"/>
      <c r="M194" s="36">
        <v>75</v>
      </c>
      <c r="N194" s="36"/>
      <c r="O194" s="22" t="s">
        <v>137</v>
      </c>
    </row>
    <row r="195" s="17" customFormat="1" ht="24" spans="1:15">
      <c r="A195" s="21">
        <v>99</v>
      </c>
      <c r="B195" s="22" t="s">
        <v>336</v>
      </c>
      <c r="C195" s="22" t="s">
        <v>46</v>
      </c>
      <c r="D195" s="22" t="s">
        <v>342</v>
      </c>
      <c r="E195" s="22" t="s">
        <v>23</v>
      </c>
      <c r="F195" s="22" t="s">
        <v>33</v>
      </c>
      <c r="G195" s="22" t="s">
        <v>336</v>
      </c>
      <c r="H195" s="22" t="s">
        <v>338</v>
      </c>
      <c r="I195" s="22" t="s">
        <v>343</v>
      </c>
      <c r="J195" s="22">
        <f t="shared" si="13"/>
        <v>32</v>
      </c>
      <c r="K195" s="22"/>
      <c r="L195" s="22"/>
      <c r="M195" s="22">
        <v>32</v>
      </c>
      <c r="N195" s="22"/>
      <c r="O195" s="22" t="s">
        <v>139</v>
      </c>
    </row>
    <row r="196" s="17" customFormat="1" ht="24" spans="1:15">
      <c r="A196" s="21">
        <v>100</v>
      </c>
      <c r="B196" s="22" t="s">
        <v>336</v>
      </c>
      <c r="C196" s="22" t="s">
        <v>46</v>
      </c>
      <c r="D196" s="22" t="s">
        <v>342</v>
      </c>
      <c r="E196" s="22" t="s">
        <v>23</v>
      </c>
      <c r="F196" s="22" t="s">
        <v>33</v>
      </c>
      <c r="G196" s="22" t="s">
        <v>336</v>
      </c>
      <c r="H196" s="22" t="s">
        <v>338</v>
      </c>
      <c r="I196" s="22" t="s">
        <v>344</v>
      </c>
      <c r="J196" s="22">
        <f t="shared" si="13"/>
        <v>36</v>
      </c>
      <c r="K196" s="22"/>
      <c r="L196" s="22"/>
      <c r="M196" s="22">
        <v>36</v>
      </c>
      <c r="N196" s="22"/>
      <c r="O196" s="22" t="s">
        <v>139</v>
      </c>
    </row>
    <row r="197" s="17" customFormat="1" ht="28.5" spans="1:15">
      <c r="A197" s="23">
        <v>101</v>
      </c>
      <c r="B197" s="21" t="s">
        <v>336</v>
      </c>
      <c r="C197" s="22" t="s">
        <v>46</v>
      </c>
      <c r="D197" s="36" t="s">
        <v>345</v>
      </c>
      <c r="E197" s="22" t="s">
        <v>23</v>
      </c>
      <c r="F197" s="27" t="s">
        <v>33</v>
      </c>
      <c r="G197" s="22" t="s">
        <v>336</v>
      </c>
      <c r="H197" s="27" t="s">
        <v>338</v>
      </c>
      <c r="I197" s="36" t="s">
        <v>345</v>
      </c>
      <c r="J197" s="22">
        <f t="shared" si="13"/>
        <v>20</v>
      </c>
      <c r="K197" s="36"/>
      <c r="L197" s="36"/>
      <c r="M197" s="36">
        <v>20</v>
      </c>
      <c r="N197" s="36"/>
      <c r="O197" s="22" t="s">
        <v>139</v>
      </c>
    </row>
    <row r="198" s="17" customFormat="1" ht="28.5" spans="1:15">
      <c r="A198" s="21">
        <v>102</v>
      </c>
      <c r="B198" s="21" t="s">
        <v>336</v>
      </c>
      <c r="C198" s="22" t="s">
        <v>46</v>
      </c>
      <c r="D198" s="36" t="s">
        <v>346</v>
      </c>
      <c r="E198" s="22" t="s">
        <v>23</v>
      </c>
      <c r="F198" s="27" t="s">
        <v>33</v>
      </c>
      <c r="G198" s="22" t="s">
        <v>336</v>
      </c>
      <c r="H198" s="27" t="s">
        <v>338</v>
      </c>
      <c r="I198" s="36" t="s">
        <v>346</v>
      </c>
      <c r="J198" s="22">
        <f t="shared" si="13"/>
        <v>20</v>
      </c>
      <c r="K198" s="36"/>
      <c r="L198" s="36"/>
      <c r="M198" s="36">
        <v>20</v>
      </c>
      <c r="N198" s="36"/>
      <c r="O198" s="22" t="s">
        <v>139</v>
      </c>
    </row>
    <row r="199" s="17" customFormat="1" ht="28.5" spans="1:15">
      <c r="A199" s="21">
        <v>103</v>
      </c>
      <c r="B199" s="21" t="s">
        <v>336</v>
      </c>
      <c r="C199" s="22" t="s">
        <v>46</v>
      </c>
      <c r="D199" s="22" t="s">
        <v>347</v>
      </c>
      <c r="E199" s="22" t="s">
        <v>23</v>
      </c>
      <c r="F199" s="22" t="s">
        <v>33</v>
      </c>
      <c r="G199" s="22" t="s">
        <v>20</v>
      </c>
      <c r="H199" s="22" t="s">
        <v>44</v>
      </c>
      <c r="I199" s="22" t="s">
        <v>347</v>
      </c>
      <c r="J199" s="22">
        <f t="shared" si="13"/>
        <v>0.752</v>
      </c>
      <c r="K199" s="22"/>
      <c r="L199" s="22"/>
      <c r="M199" s="22">
        <v>0.752</v>
      </c>
      <c r="N199" s="22"/>
      <c r="O199" s="22" t="s">
        <v>137</v>
      </c>
    </row>
    <row r="200" s="17" customFormat="1" ht="28.5" spans="1:15">
      <c r="A200" s="23">
        <v>104</v>
      </c>
      <c r="B200" s="21" t="s">
        <v>336</v>
      </c>
      <c r="C200" s="22" t="s">
        <v>49</v>
      </c>
      <c r="D200" s="22" t="s">
        <v>348</v>
      </c>
      <c r="E200" s="22" t="s">
        <v>23</v>
      </c>
      <c r="F200" s="22" t="s">
        <v>33</v>
      </c>
      <c r="G200" s="22" t="s">
        <v>336</v>
      </c>
      <c r="H200" s="22" t="s">
        <v>44</v>
      </c>
      <c r="I200" s="22" t="s">
        <v>349</v>
      </c>
      <c r="J200" s="22">
        <f t="shared" si="13"/>
        <v>9.9</v>
      </c>
      <c r="K200" s="22"/>
      <c r="L200" s="22"/>
      <c r="M200" s="22"/>
      <c r="N200" s="22">
        <v>9.9</v>
      </c>
      <c r="O200" s="22" t="s">
        <v>49</v>
      </c>
    </row>
    <row r="201" s="17" customFormat="1" ht="28.5" spans="1:15">
      <c r="A201" s="21">
        <v>105</v>
      </c>
      <c r="B201" s="23" t="s">
        <v>336</v>
      </c>
      <c r="C201" s="24" t="s">
        <v>49</v>
      </c>
      <c r="D201" s="24" t="s">
        <v>350</v>
      </c>
      <c r="E201" s="24" t="s">
        <v>23</v>
      </c>
      <c r="F201" s="24" t="s">
        <v>33</v>
      </c>
      <c r="G201" s="24" t="s">
        <v>336</v>
      </c>
      <c r="H201" s="24" t="s">
        <v>44</v>
      </c>
      <c r="I201" s="24" t="s">
        <v>350</v>
      </c>
      <c r="J201" s="24">
        <f t="shared" si="13"/>
        <v>9.74</v>
      </c>
      <c r="K201" s="24"/>
      <c r="L201" s="24"/>
      <c r="M201" s="24"/>
      <c r="N201" s="24">
        <v>9.74</v>
      </c>
      <c r="O201" s="24" t="s">
        <v>49</v>
      </c>
    </row>
    <row r="202" s="17" customFormat="1" ht="36" spans="1:15">
      <c r="A202" s="21">
        <v>106</v>
      </c>
      <c r="B202" s="24" t="s">
        <v>109</v>
      </c>
      <c r="C202" s="24" t="s">
        <v>285</v>
      </c>
      <c r="D202" s="24" t="s">
        <v>351</v>
      </c>
      <c r="E202" s="24" t="s">
        <v>23</v>
      </c>
      <c r="F202" s="24" t="s">
        <v>33</v>
      </c>
      <c r="G202" s="24" t="s">
        <v>109</v>
      </c>
      <c r="H202" s="24" t="s">
        <v>352</v>
      </c>
      <c r="I202" s="24" t="s">
        <v>351</v>
      </c>
      <c r="J202" s="24">
        <f t="shared" si="13"/>
        <v>20</v>
      </c>
      <c r="K202" s="24"/>
      <c r="L202" s="24">
        <v>20</v>
      </c>
      <c r="M202" s="24"/>
      <c r="N202" s="24"/>
      <c r="O202" s="24" t="s">
        <v>104</v>
      </c>
    </row>
    <row r="203" s="17" customFormat="1" ht="36" spans="1:15">
      <c r="A203" s="23">
        <v>107</v>
      </c>
      <c r="B203" s="24" t="s">
        <v>109</v>
      </c>
      <c r="C203" s="24" t="s">
        <v>285</v>
      </c>
      <c r="D203" s="24" t="s">
        <v>351</v>
      </c>
      <c r="E203" s="24" t="s">
        <v>23</v>
      </c>
      <c r="F203" s="24" t="s">
        <v>33</v>
      </c>
      <c r="G203" s="24" t="s">
        <v>109</v>
      </c>
      <c r="H203" s="24" t="s">
        <v>352</v>
      </c>
      <c r="I203" s="24" t="s">
        <v>351</v>
      </c>
      <c r="J203" s="24">
        <f t="shared" si="13"/>
        <v>5.3</v>
      </c>
      <c r="K203" s="24"/>
      <c r="L203" s="24">
        <v>5.3</v>
      </c>
      <c r="M203" s="24"/>
      <c r="N203" s="24"/>
      <c r="O203" s="24" t="s">
        <v>104</v>
      </c>
    </row>
    <row r="204" s="17" customFormat="1" ht="36" spans="1:15">
      <c r="A204" s="21">
        <v>108</v>
      </c>
      <c r="B204" s="22" t="s">
        <v>107</v>
      </c>
      <c r="C204" s="22" t="s">
        <v>42</v>
      </c>
      <c r="D204" s="22" t="s">
        <v>353</v>
      </c>
      <c r="E204" s="22" t="s">
        <v>23</v>
      </c>
      <c r="F204" s="22" t="s">
        <v>33</v>
      </c>
      <c r="G204" s="22" t="s">
        <v>109</v>
      </c>
      <c r="H204" s="22" t="s">
        <v>44</v>
      </c>
      <c r="I204" s="22" t="s">
        <v>354</v>
      </c>
      <c r="J204" s="22">
        <f t="shared" si="13"/>
        <v>15</v>
      </c>
      <c r="K204" s="22">
        <v>15</v>
      </c>
      <c r="L204" s="22"/>
      <c r="M204" s="22"/>
      <c r="N204" s="22"/>
      <c r="O204" s="22" t="s">
        <v>52</v>
      </c>
    </row>
    <row r="205" s="17" customFormat="1" ht="24" spans="1:15">
      <c r="A205" s="21">
        <v>109</v>
      </c>
      <c r="B205" s="22" t="s">
        <v>20</v>
      </c>
      <c r="C205" s="22" t="s">
        <v>46</v>
      </c>
      <c r="D205" s="22" t="s">
        <v>355</v>
      </c>
      <c r="E205" s="22" t="s">
        <v>23</v>
      </c>
      <c r="F205" s="22" t="s">
        <v>33</v>
      </c>
      <c r="G205" s="22" t="s">
        <v>20</v>
      </c>
      <c r="H205" s="22" t="s">
        <v>44</v>
      </c>
      <c r="I205" s="22" t="s">
        <v>355</v>
      </c>
      <c r="J205" s="22">
        <f t="shared" si="13"/>
        <v>90</v>
      </c>
      <c r="K205" s="22"/>
      <c r="L205" s="22"/>
      <c r="M205" s="22">
        <v>90</v>
      </c>
      <c r="N205" s="22"/>
      <c r="O205" s="22" t="s">
        <v>139</v>
      </c>
    </row>
    <row r="206" s="17" customFormat="1" ht="24" spans="1:15">
      <c r="A206" s="23">
        <v>110</v>
      </c>
      <c r="B206" s="21" t="s">
        <v>20</v>
      </c>
      <c r="C206" s="22" t="s">
        <v>46</v>
      </c>
      <c r="D206" s="22" t="s">
        <v>356</v>
      </c>
      <c r="E206" s="22" t="s">
        <v>23</v>
      </c>
      <c r="F206" s="22" t="s">
        <v>33</v>
      </c>
      <c r="G206" s="22" t="s">
        <v>20</v>
      </c>
      <c r="H206" s="22" t="s">
        <v>44</v>
      </c>
      <c r="I206" s="22" t="s">
        <v>356</v>
      </c>
      <c r="J206" s="22">
        <f t="shared" si="13"/>
        <v>100</v>
      </c>
      <c r="K206" s="22"/>
      <c r="L206" s="22"/>
      <c r="M206" s="22">
        <v>100</v>
      </c>
      <c r="N206" s="22"/>
      <c r="O206" s="22" t="s">
        <v>139</v>
      </c>
    </row>
    <row r="207" s="17" customFormat="1" ht="24" spans="1:15">
      <c r="A207" s="21">
        <v>111</v>
      </c>
      <c r="B207" s="22" t="s">
        <v>20</v>
      </c>
      <c r="C207" s="22" t="s">
        <v>46</v>
      </c>
      <c r="D207" s="22" t="s">
        <v>357</v>
      </c>
      <c r="E207" s="22" t="s">
        <v>23</v>
      </c>
      <c r="F207" s="22" t="s">
        <v>33</v>
      </c>
      <c r="G207" s="22" t="s">
        <v>20</v>
      </c>
      <c r="H207" s="22" t="s">
        <v>44</v>
      </c>
      <c r="I207" s="22" t="s">
        <v>357</v>
      </c>
      <c r="J207" s="22">
        <f t="shared" si="13"/>
        <v>54</v>
      </c>
      <c r="K207" s="22"/>
      <c r="L207" s="22"/>
      <c r="M207" s="22">
        <v>54</v>
      </c>
      <c r="N207" s="22"/>
      <c r="O207" s="22" t="s">
        <v>139</v>
      </c>
    </row>
    <row r="208" s="17" customFormat="1" ht="24" spans="1:15">
      <c r="A208" s="21">
        <v>112</v>
      </c>
      <c r="B208" s="21" t="s">
        <v>20</v>
      </c>
      <c r="C208" s="22" t="s">
        <v>203</v>
      </c>
      <c r="D208" s="22" t="s">
        <v>204</v>
      </c>
      <c r="E208" s="22" t="s">
        <v>23</v>
      </c>
      <c r="F208" s="22" t="s">
        <v>33</v>
      </c>
      <c r="G208" s="22" t="s">
        <v>20</v>
      </c>
      <c r="H208" s="22" t="s">
        <v>44</v>
      </c>
      <c r="I208" s="22" t="s">
        <v>204</v>
      </c>
      <c r="J208" s="22">
        <f t="shared" si="13"/>
        <v>2.3982</v>
      </c>
      <c r="K208" s="22"/>
      <c r="L208" s="22"/>
      <c r="M208" s="22">
        <v>2.3982</v>
      </c>
      <c r="N208" s="22"/>
      <c r="O208" s="22" t="s">
        <v>137</v>
      </c>
    </row>
    <row r="209" s="17" customFormat="1" ht="24" spans="1:15">
      <c r="A209" s="23">
        <v>113</v>
      </c>
      <c r="B209" s="21" t="s">
        <v>20</v>
      </c>
      <c r="C209" s="22" t="s">
        <v>207</v>
      </c>
      <c r="D209" s="22" t="s">
        <v>209</v>
      </c>
      <c r="E209" s="22" t="s">
        <v>23</v>
      </c>
      <c r="F209" s="22" t="s">
        <v>33</v>
      </c>
      <c r="G209" s="22" t="s">
        <v>20</v>
      </c>
      <c r="H209" s="22" t="s">
        <v>44</v>
      </c>
      <c r="I209" s="22" t="s">
        <v>209</v>
      </c>
      <c r="J209" s="22">
        <f t="shared" si="13"/>
        <v>0.0061</v>
      </c>
      <c r="K209" s="22"/>
      <c r="L209" s="22"/>
      <c r="M209" s="22">
        <v>0.0061</v>
      </c>
      <c r="N209" s="22"/>
      <c r="O209" s="22" t="s">
        <v>139</v>
      </c>
    </row>
    <row r="210" s="17" customFormat="1" ht="24" spans="1:15">
      <c r="A210" s="21">
        <v>114</v>
      </c>
      <c r="B210" s="21" t="s">
        <v>20</v>
      </c>
      <c r="C210" s="22" t="s">
        <v>42</v>
      </c>
      <c r="D210" s="22" t="s">
        <v>358</v>
      </c>
      <c r="E210" s="22" t="s">
        <v>23</v>
      </c>
      <c r="F210" s="22" t="s">
        <v>33</v>
      </c>
      <c r="G210" s="22" t="s">
        <v>20</v>
      </c>
      <c r="H210" s="22" t="s">
        <v>44</v>
      </c>
      <c r="I210" s="22" t="s">
        <v>359</v>
      </c>
      <c r="J210" s="22">
        <f t="shared" si="13"/>
        <v>30</v>
      </c>
      <c r="K210" s="22"/>
      <c r="L210" s="22"/>
      <c r="M210" s="22">
        <v>30</v>
      </c>
      <c r="N210" s="22"/>
      <c r="O210" s="22" t="s">
        <v>137</v>
      </c>
    </row>
    <row r="211" s="17" customFormat="1" ht="24" spans="1:15">
      <c r="A211" s="21">
        <v>115</v>
      </c>
      <c r="B211" s="22" t="s">
        <v>20</v>
      </c>
      <c r="C211" s="22" t="s">
        <v>46</v>
      </c>
      <c r="D211" s="22" t="s">
        <v>360</v>
      </c>
      <c r="E211" s="22" t="s">
        <v>23</v>
      </c>
      <c r="F211" s="22" t="s">
        <v>33</v>
      </c>
      <c r="G211" s="22" t="s">
        <v>20</v>
      </c>
      <c r="H211" s="22" t="s">
        <v>44</v>
      </c>
      <c r="I211" s="22" t="s">
        <v>361</v>
      </c>
      <c r="J211" s="22">
        <f t="shared" si="13"/>
        <v>100</v>
      </c>
      <c r="K211" s="22"/>
      <c r="L211" s="22"/>
      <c r="M211" s="22">
        <v>100</v>
      </c>
      <c r="N211" s="22"/>
      <c r="O211" s="22" t="s">
        <v>137</v>
      </c>
    </row>
    <row r="212" s="17" customFormat="1" ht="36" spans="1:15">
      <c r="A212" s="23">
        <v>116</v>
      </c>
      <c r="B212" s="21" t="s">
        <v>20</v>
      </c>
      <c r="C212" s="22" t="s">
        <v>46</v>
      </c>
      <c r="D212" s="22" t="s">
        <v>362</v>
      </c>
      <c r="E212" s="22" t="s">
        <v>23</v>
      </c>
      <c r="F212" s="22" t="s">
        <v>33</v>
      </c>
      <c r="G212" s="22" t="s">
        <v>20</v>
      </c>
      <c r="H212" s="22" t="s">
        <v>44</v>
      </c>
      <c r="I212" s="22" t="s">
        <v>362</v>
      </c>
      <c r="J212" s="22">
        <f t="shared" si="13"/>
        <v>140</v>
      </c>
      <c r="K212" s="22"/>
      <c r="L212" s="22"/>
      <c r="M212" s="22">
        <v>140</v>
      </c>
      <c r="N212" s="22"/>
      <c r="O212" s="22" t="s">
        <v>137</v>
      </c>
    </row>
    <row r="213" s="17" customFormat="1" ht="36" spans="1:15">
      <c r="A213" s="21">
        <v>117</v>
      </c>
      <c r="B213" s="23" t="s">
        <v>20</v>
      </c>
      <c r="C213" s="24" t="s">
        <v>21</v>
      </c>
      <c r="D213" s="24" t="s">
        <v>363</v>
      </c>
      <c r="E213" s="24" t="s">
        <v>23</v>
      </c>
      <c r="F213" s="24" t="s">
        <v>33</v>
      </c>
      <c r="G213" s="24" t="s">
        <v>20</v>
      </c>
      <c r="H213" s="24" t="s">
        <v>44</v>
      </c>
      <c r="I213" s="24" t="s">
        <v>364</v>
      </c>
      <c r="J213" s="24">
        <f t="shared" si="13"/>
        <v>30</v>
      </c>
      <c r="K213" s="24">
        <v>30</v>
      </c>
      <c r="L213" s="24"/>
      <c r="M213" s="24"/>
      <c r="N213" s="27"/>
      <c r="O213" s="28" t="s">
        <v>27</v>
      </c>
    </row>
    <row r="214" s="17" customFormat="1" ht="36" spans="1:15">
      <c r="A214" s="21">
        <v>118</v>
      </c>
      <c r="B214" s="22" t="s">
        <v>20</v>
      </c>
      <c r="C214" s="22" t="s">
        <v>21</v>
      </c>
      <c r="D214" s="22" t="s">
        <v>365</v>
      </c>
      <c r="E214" s="22" t="s">
        <v>23</v>
      </c>
      <c r="F214" s="22" t="s">
        <v>33</v>
      </c>
      <c r="G214" s="22" t="s">
        <v>20</v>
      </c>
      <c r="H214" s="22" t="s">
        <v>212</v>
      </c>
      <c r="I214" s="22" t="s">
        <v>365</v>
      </c>
      <c r="J214" s="22">
        <f t="shared" si="13"/>
        <v>90</v>
      </c>
      <c r="K214" s="22">
        <v>90</v>
      </c>
      <c r="L214" s="22"/>
      <c r="M214" s="22"/>
      <c r="N214" s="22"/>
      <c r="O214" s="22" t="s">
        <v>27</v>
      </c>
    </row>
    <row r="215" s="17" customFormat="1" ht="36" spans="1:15">
      <c r="A215" s="23">
        <v>119</v>
      </c>
      <c r="B215" s="22" t="s">
        <v>20</v>
      </c>
      <c r="C215" s="22" t="s">
        <v>21</v>
      </c>
      <c r="D215" s="22" t="s">
        <v>366</v>
      </c>
      <c r="E215" s="22" t="s">
        <v>23</v>
      </c>
      <c r="F215" s="22" t="s">
        <v>33</v>
      </c>
      <c r="G215" s="22" t="s">
        <v>20</v>
      </c>
      <c r="H215" s="22"/>
      <c r="I215" s="22" t="s">
        <v>367</v>
      </c>
      <c r="J215" s="22">
        <f t="shared" si="13"/>
        <v>230</v>
      </c>
      <c r="K215" s="22">
        <v>230</v>
      </c>
      <c r="L215" s="24"/>
      <c r="M215" s="24"/>
      <c r="N215" s="24"/>
      <c r="O215" s="22" t="s">
        <v>27</v>
      </c>
    </row>
    <row r="216" s="17" customFormat="1" ht="48" spans="1:15">
      <c r="A216" s="21">
        <v>120</v>
      </c>
      <c r="B216" s="21" t="s">
        <v>20</v>
      </c>
      <c r="C216" s="22" t="s">
        <v>21</v>
      </c>
      <c r="D216" s="22" t="s">
        <v>368</v>
      </c>
      <c r="E216" s="22" t="s">
        <v>23</v>
      </c>
      <c r="F216" s="22" t="s">
        <v>33</v>
      </c>
      <c r="G216" s="22" t="s">
        <v>20</v>
      </c>
      <c r="H216" s="22" t="s">
        <v>369</v>
      </c>
      <c r="I216" s="22" t="s">
        <v>370</v>
      </c>
      <c r="J216" s="22">
        <f t="shared" ref="J216:J224" si="14">SUM(K216:N216)</f>
        <v>60</v>
      </c>
      <c r="K216" s="22">
        <v>60</v>
      </c>
      <c r="L216" s="24"/>
      <c r="M216" s="24"/>
      <c r="N216" s="27"/>
      <c r="O216" s="22" t="s">
        <v>27</v>
      </c>
    </row>
    <row r="217" s="17" customFormat="1" ht="36" spans="1:15">
      <c r="A217" s="21">
        <v>121</v>
      </c>
      <c r="B217" s="22" t="s">
        <v>20</v>
      </c>
      <c r="C217" s="22" t="s">
        <v>21</v>
      </c>
      <c r="D217" s="22" t="s">
        <v>371</v>
      </c>
      <c r="E217" s="22" t="s">
        <v>23</v>
      </c>
      <c r="F217" s="22" t="s">
        <v>33</v>
      </c>
      <c r="G217" s="22" t="s">
        <v>20</v>
      </c>
      <c r="H217" s="22" t="s">
        <v>372</v>
      </c>
      <c r="I217" s="22" t="s">
        <v>373</v>
      </c>
      <c r="J217" s="22">
        <f t="shared" si="14"/>
        <v>90.8</v>
      </c>
      <c r="K217" s="22">
        <v>90.8</v>
      </c>
      <c r="L217" s="22"/>
      <c r="M217" s="22"/>
      <c r="N217" s="22"/>
      <c r="O217" s="22" t="s">
        <v>27</v>
      </c>
    </row>
    <row r="218" s="17" customFormat="1" ht="36" spans="1:15">
      <c r="A218" s="23">
        <v>122</v>
      </c>
      <c r="B218" s="24" t="s">
        <v>20</v>
      </c>
      <c r="C218" s="24" t="s">
        <v>31</v>
      </c>
      <c r="D218" s="24" t="s">
        <v>374</v>
      </c>
      <c r="E218" s="24" t="s">
        <v>23</v>
      </c>
      <c r="F218" s="24" t="s">
        <v>33</v>
      </c>
      <c r="G218" s="24" t="s">
        <v>20</v>
      </c>
      <c r="H218" s="24" t="s">
        <v>44</v>
      </c>
      <c r="I218" s="24" t="s">
        <v>374</v>
      </c>
      <c r="J218" s="24">
        <f t="shared" si="14"/>
        <v>42.65</v>
      </c>
      <c r="K218" s="24">
        <v>42.65</v>
      </c>
      <c r="L218" s="24"/>
      <c r="M218" s="24"/>
      <c r="N218" s="24"/>
      <c r="O218" s="24" t="s">
        <v>52</v>
      </c>
    </row>
    <row r="219" s="17" customFormat="1" ht="24" spans="1:15">
      <c r="A219" s="21">
        <v>123</v>
      </c>
      <c r="B219" s="22" t="s">
        <v>375</v>
      </c>
      <c r="C219" s="22" t="s">
        <v>49</v>
      </c>
      <c r="D219" s="22" t="s">
        <v>376</v>
      </c>
      <c r="E219" s="22" t="s">
        <v>23</v>
      </c>
      <c r="F219" s="22" t="s">
        <v>33</v>
      </c>
      <c r="G219" s="22" t="s">
        <v>324</v>
      </c>
      <c r="H219" s="22" t="s">
        <v>44</v>
      </c>
      <c r="I219" s="22" t="s">
        <v>377</v>
      </c>
      <c r="J219" s="22">
        <f t="shared" si="14"/>
        <v>2100</v>
      </c>
      <c r="K219" s="22"/>
      <c r="L219" s="22"/>
      <c r="M219" s="22"/>
      <c r="N219" s="22">
        <v>2100</v>
      </c>
      <c r="O219" s="22" t="s">
        <v>49</v>
      </c>
    </row>
    <row r="220" s="17" customFormat="1" ht="36" spans="1:15">
      <c r="A220" s="21">
        <v>124</v>
      </c>
      <c r="B220" s="22" t="s">
        <v>107</v>
      </c>
      <c r="C220" s="22" t="s">
        <v>42</v>
      </c>
      <c r="D220" s="22" t="s">
        <v>378</v>
      </c>
      <c r="E220" s="22" t="s">
        <v>23</v>
      </c>
      <c r="F220" s="22" t="s">
        <v>33</v>
      </c>
      <c r="G220" s="22" t="s">
        <v>109</v>
      </c>
      <c r="H220" s="22" t="s">
        <v>44</v>
      </c>
      <c r="I220" s="22" t="s">
        <v>379</v>
      </c>
      <c r="J220" s="22">
        <f t="shared" si="14"/>
        <v>7.5</v>
      </c>
      <c r="K220" s="22">
        <v>7.5</v>
      </c>
      <c r="L220" s="22"/>
      <c r="M220" s="22"/>
      <c r="N220" s="22"/>
      <c r="O220" s="22" t="s">
        <v>52</v>
      </c>
    </row>
    <row r="221" s="17" customFormat="1" ht="28.5" spans="1:15">
      <c r="A221" s="23">
        <v>125</v>
      </c>
      <c r="B221" s="21" t="s">
        <v>107</v>
      </c>
      <c r="C221" s="22" t="s">
        <v>89</v>
      </c>
      <c r="D221" s="22" t="s">
        <v>380</v>
      </c>
      <c r="E221" s="22" t="s">
        <v>23</v>
      </c>
      <c r="F221" s="22" t="s">
        <v>381</v>
      </c>
      <c r="G221" s="22" t="s">
        <v>109</v>
      </c>
      <c r="H221" s="22" t="s">
        <v>44</v>
      </c>
      <c r="I221" s="22" t="s">
        <v>380</v>
      </c>
      <c r="J221" s="22">
        <f t="shared" si="14"/>
        <v>0.4207</v>
      </c>
      <c r="K221" s="22"/>
      <c r="L221" s="22"/>
      <c r="M221" s="22"/>
      <c r="N221" s="22">
        <v>0.4207</v>
      </c>
      <c r="O221" s="22"/>
    </row>
    <row r="222" s="17" customFormat="1" ht="24" spans="1:15">
      <c r="A222" s="21">
        <v>126</v>
      </c>
      <c r="B222" s="31" t="s">
        <v>98</v>
      </c>
      <c r="C222" s="24" t="s">
        <v>268</v>
      </c>
      <c r="D222" s="24" t="s">
        <v>382</v>
      </c>
      <c r="E222" s="24" t="s">
        <v>23</v>
      </c>
      <c r="F222" s="24" t="s">
        <v>60</v>
      </c>
      <c r="G222" s="31" t="s">
        <v>98</v>
      </c>
      <c r="H222" s="24" t="s">
        <v>287</v>
      </c>
      <c r="I222" s="24" t="s">
        <v>383</v>
      </c>
      <c r="J222" s="24">
        <f t="shared" si="14"/>
        <v>73.4346</v>
      </c>
      <c r="K222" s="24"/>
      <c r="L222" s="24"/>
      <c r="M222" s="24"/>
      <c r="N222" s="24">
        <v>73.4346</v>
      </c>
      <c r="O222" s="24" t="s">
        <v>268</v>
      </c>
    </row>
    <row r="223" s="17" customFormat="1" ht="24" spans="1:15">
      <c r="A223" s="21">
        <v>127</v>
      </c>
      <c r="B223" s="24" t="s">
        <v>210</v>
      </c>
      <c r="C223" s="24" t="s">
        <v>268</v>
      </c>
      <c r="D223" s="34" t="s">
        <v>384</v>
      </c>
      <c r="E223" s="24" t="s">
        <v>55</v>
      </c>
      <c r="F223" s="24" t="s">
        <v>60</v>
      </c>
      <c r="G223" s="24" t="s">
        <v>210</v>
      </c>
      <c r="H223" s="24" t="s">
        <v>385</v>
      </c>
      <c r="I223" s="34" t="s">
        <v>384</v>
      </c>
      <c r="J223" s="24">
        <f t="shared" si="14"/>
        <v>40</v>
      </c>
      <c r="K223" s="24"/>
      <c r="L223" s="24"/>
      <c r="M223" s="24"/>
      <c r="N223" s="39">
        <v>40</v>
      </c>
      <c r="O223" s="24" t="s">
        <v>268</v>
      </c>
    </row>
    <row r="224" s="17" customFormat="1" spans="1:15">
      <c r="A224" s="23">
        <v>128</v>
      </c>
      <c r="B224" s="21" t="s">
        <v>20</v>
      </c>
      <c r="C224" s="22" t="s">
        <v>386</v>
      </c>
      <c r="D224" s="22" t="s">
        <v>387</v>
      </c>
      <c r="E224" s="22" t="s">
        <v>23</v>
      </c>
      <c r="F224" s="22" t="s">
        <v>24</v>
      </c>
      <c r="G224" s="22" t="s">
        <v>20</v>
      </c>
      <c r="H224" s="22" t="s">
        <v>44</v>
      </c>
      <c r="I224" s="22" t="s">
        <v>387</v>
      </c>
      <c r="J224" s="22">
        <f t="shared" si="14"/>
        <v>227.85</v>
      </c>
      <c r="K224" s="22"/>
      <c r="L224" s="22"/>
      <c r="M224" s="22"/>
      <c r="N224" s="22">
        <v>227.85</v>
      </c>
      <c r="O224" s="22"/>
    </row>
    <row r="225" s="17" customFormat="1" spans="1:15">
      <c r="A225" s="21"/>
      <c r="B225" s="21" t="s">
        <v>388</v>
      </c>
      <c r="C225" s="22" t="s">
        <v>389</v>
      </c>
      <c r="D225" s="22"/>
      <c r="E225" s="22"/>
      <c r="F225" s="22"/>
      <c r="G225" s="22"/>
      <c r="H225" s="22"/>
      <c r="I225" s="22"/>
      <c r="J225" s="22">
        <f>SUM(J226:J230)</f>
        <v>1393.2991</v>
      </c>
      <c r="K225" s="22">
        <f>SUM(K226:K230)</f>
        <v>1368.6911</v>
      </c>
      <c r="L225" s="22">
        <v>17.36</v>
      </c>
      <c r="M225" s="22">
        <v>7.248</v>
      </c>
      <c r="N225" s="22"/>
      <c r="O225" s="22"/>
    </row>
    <row r="226" s="17" customFormat="1" ht="36" spans="1:15">
      <c r="A226" s="21">
        <v>1</v>
      </c>
      <c r="B226" s="21" t="s">
        <v>20</v>
      </c>
      <c r="C226" s="22" t="s">
        <v>390</v>
      </c>
      <c r="D226" s="22" t="s">
        <v>391</v>
      </c>
      <c r="E226" s="22" t="s">
        <v>23</v>
      </c>
      <c r="F226" s="22" t="s">
        <v>33</v>
      </c>
      <c r="G226" s="22" t="s">
        <v>20</v>
      </c>
      <c r="H226" s="22" t="s">
        <v>44</v>
      </c>
      <c r="I226" s="22" t="s">
        <v>392</v>
      </c>
      <c r="J226" s="22">
        <f t="shared" ref="J226:J230" si="15">SUM(K226:N226)</f>
        <v>500</v>
      </c>
      <c r="K226" s="22">
        <v>500</v>
      </c>
      <c r="L226" s="22"/>
      <c r="M226" s="22"/>
      <c r="N226" s="22"/>
      <c r="O226" s="22" t="s">
        <v>393</v>
      </c>
    </row>
    <row r="227" s="17" customFormat="1" ht="36" spans="1:15">
      <c r="A227" s="21">
        <v>2</v>
      </c>
      <c r="B227" s="22" t="s">
        <v>20</v>
      </c>
      <c r="C227" s="22" t="s">
        <v>394</v>
      </c>
      <c r="D227" s="22" t="s">
        <v>391</v>
      </c>
      <c r="E227" s="22" t="s">
        <v>23</v>
      </c>
      <c r="F227" s="22" t="s">
        <v>33</v>
      </c>
      <c r="G227" s="22" t="s">
        <v>20</v>
      </c>
      <c r="H227" s="22"/>
      <c r="I227" s="22" t="s">
        <v>392</v>
      </c>
      <c r="J227" s="22">
        <v>500</v>
      </c>
      <c r="K227" s="22">
        <v>500</v>
      </c>
      <c r="L227" s="22"/>
      <c r="M227" s="22"/>
      <c r="N227" s="22"/>
      <c r="O227" s="22" t="s">
        <v>27</v>
      </c>
    </row>
    <row r="228" s="17" customFormat="1" ht="36" spans="1:15">
      <c r="A228" s="21">
        <v>3</v>
      </c>
      <c r="B228" s="22" t="s">
        <v>20</v>
      </c>
      <c r="C228" s="22" t="s">
        <v>21</v>
      </c>
      <c r="D228" s="22" t="s">
        <v>395</v>
      </c>
      <c r="E228" s="22" t="s">
        <v>23</v>
      </c>
      <c r="F228" s="22" t="s">
        <v>33</v>
      </c>
      <c r="G228" s="22" t="s">
        <v>20</v>
      </c>
      <c r="H228" s="22" t="s">
        <v>25</v>
      </c>
      <c r="I228" s="22" t="s">
        <v>396</v>
      </c>
      <c r="J228" s="22">
        <f t="shared" si="15"/>
        <v>368.6911</v>
      </c>
      <c r="K228" s="22">
        <v>368.6911</v>
      </c>
      <c r="L228" s="22"/>
      <c r="M228" s="22"/>
      <c r="N228" s="22"/>
      <c r="O228" s="22" t="s">
        <v>27</v>
      </c>
    </row>
    <row r="229" s="17" customFormat="1" ht="24" spans="1:15">
      <c r="A229" s="21">
        <v>4</v>
      </c>
      <c r="B229" s="21" t="s">
        <v>20</v>
      </c>
      <c r="C229" s="22" t="s">
        <v>397</v>
      </c>
      <c r="D229" s="22" t="s">
        <v>398</v>
      </c>
      <c r="E229" s="22" t="s">
        <v>23</v>
      </c>
      <c r="F229" s="22" t="s">
        <v>24</v>
      </c>
      <c r="G229" s="22" t="s">
        <v>20</v>
      </c>
      <c r="H229" s="22" t="s">
        <v>44</v>
      </c>
      <c r="I229" s="22" t="s">
        <v>398</v>
      </c>
      <c r="J229" s="22">
        <f t="shared" si="15"/>
        <v>7.248</v>
      </c>
      <c r="K229" s="22"/>
      <c r="L229" s="22"/>
      <c r="M229" s="22">
        <v>7.248</v>
      </c>
      <c r="N229" s="22"/>
      <c r="O229" s="22" t="s">
        <v>399</v>
      </c>
    </row>
    <row r="230" s="17" customFormat="1" ht="36" spans="1:15">
      <c r="A230" s="21">
        <v>5</v>
      </c>
      <c r="B230" s="22" t="s">
        <v>109</v>
      </c>
      <c r="C230" s="22" t="s">
        <v>58</v>
      </c>
      <c r="D230" s="22" t="s">
        <v>378</v>
      </c>
      <c r="E230" s="22" t="s">
        <v>23</v>
      </c>
      <c r="F230" s="22" t="s">
        <v>33</v>
      </c>
      <c r="G230" s="22" t="s">
        <v>109</v>
      </c>
      <c r="H230" s="22" t="s">
        <v>352</v>
      </c>
      <c r="I230" s="22" t="s">
        <v>379</v>
      </c>
      <c r="J230" s="22">
        <f t="shared" si="15"/>
        <v>17.36</v>
      </c>
      <c r="K230" s="22"/>
      <c r="L230" s="22">
        <v>17.36</v>
      </c>
      <c r="M230" s="22"/>
      <c r="N230" s="22"/>
      <c r="O230" s="22" t="s">
        <v>104</v>
      </c>
    </row>
    <row r="231" s="17" customFormat="1" ht="24" spans="1:15">
      <c r="A231" s="21"/>
      <c r="B231" s="21" t="s">
        <v>400</v>
      </c>
      <c r="C231" s="22" t="s">
        <v>401</v>
      </c>
      <c r="D231" s="22"/>
      <c r="E231" s="22"/>
      <c r="F231" s="22"/>
      <c r="G231" s="22"/>
      <c r="H231" s="22"/>
      <c r="I231" s="22"/>
      <c r="J231" s="22">
        <f>SUM(J232:J254)</f>
        <v>1218.349</v>
      </c>
      <c r="K231" s="22"/>
      <c r="L231" s="22">
        <f>SUM(L232:L254)</f>
        <v>1218.349</v>
      </c>
      <c r="M231" s="22"/>
      <c r="N231" s="22"/>
      <c r="O231" s="22"/>
    </row>
    <row r="232" s="17" customFormat="1" ht="36" spans="1:15">
      <c r="A232" s="21">
        <v>1</v>
      </c>
      <c r="B232" s="21" t="s">
        <v>238</v>
      </c>
      <c r="C232" s="24" t="s">
        <v>402</v>
      </c>
      <c r="D232" s="24" t="s">
        <v>401</v>
      </c>
      <c r="E232" s="22" t="s">
        <v>23</v>
      </c>
      <c r="F232" s="22" t="s">
        <v>33</v>
      </c>
      <c r="G232" s="24" t="s">
        <v>238</v>
      </c>
      <c r="H232" s="24" t="s">
        <v>239</v>
      </c>
      <c r="I232" s="24" t="s">
        <v>401</v>
      </c>
      <c r="J232" s="24">
        <f t="shared" ref="J232:J254" si="16">SUM(K232:N232)</f>
        <v>179.87</v>
      </c>
      <c r="K232" s="22"/>
      <c r="L232" s="22">
        <v>179.87</v>
      </c>
      <c r="M232" s="22"/>
      <c r="N232" s="22"/>
      <c r="O232" s="24" t="s">
        <v>153</v>
      </c>
    </row>
    <row r="233" s="17" customFormat="1" ht="36" spans="1:15">
      <c r="A233" s="21">
        <v>2</v>
      </c>
      <c r="B233" s="24" t="s">
        <v>235</v>
      </c>
      <c r="C233" s="22" t="s">
        <v>402</v>
      </c>
      <c r="D233" s="22" t="s">
        <v>401</v>
      </c>
      <c r="E233" s="22" t="s">
        <v>23</v>
      </c>
      <c r="F233" s="22" t="s">
        <v>33</v>
      </c>
      <c r="G233" s="22" t="s">
        <v>235</v>
      </c>
      <c r="H233" s="22" t="s">
        <v>236</v>
      </c>
      <c r="I233" s="22" t="s">
        <v>401</v>
      </c>
      <c r="J233" s="24">
        <f t="shared" si="16"/>
        <v>18.866</v>
      </c>
      <c r="K233" s="22"/>
      <c r="L233" s="22">
        <v>18.866</v>
      </c>
      <c r="M233" s="22"/>
      <c r="N233" s="22"/>
      <c r="O233" s="22" t="s">
        <v>104</v>
      </c>
    </row>
    <row r="234" s="17" customFormat="1" ht="36" spans="1:15">
      <c r="A234" s="21">
        <v>3</v>
      </c>
      <c r="B234" s="30" t="s">
        <v>156</v>
      </c>
      <c r="C234" s="30" t="s">
        <v>402</v>
      </c>
      <c r="D234" s="30" t="s">
        <v>401</v>
      </c>
      <c r="E234" s="24" t="s">
        <v>23</v>
      </c>
      <c r="F234" s="30" t="s">
        <v>33</v>
      </c>
      <c r="G234" s="30" t="s">
        <v>156</v>
      </c>
      <c r="H234" s="30" t="s">
        <v>230</v>
      </c>
      <c r="I234" s="30" t="s">
        <v>401</v>
      </c>
      <c r="J234" s="31">
        <f t="shared" si="16"/>
        <v>91.519</v>
      </c>
      <c r="K234" s="24"/>
      <c r="L234" s="24">
        <v>91.519</v>
      </c>
      <c r="M234" s="24"/>
      <c r="N234" s="24"/>
      <c r="O234" s="24" t="s">
        <v>153</v>
      </c>
    </row>
    <row r="235" s="17" customFormat="1" ht="36" spans="1:15">
      <c r="A235" s="21">
        <v>4</v>
      </c>
      <c r="B235" s="24" t="s">
        <v>172</v>
      </c>
      <c r="C235" s="24" t="s">
        <v>402</v>
      </c>
      <c r="D235" s="24" t="s">
        <v>401</v>
      </c>
      <c r="E235" s="24" t="s">
        <v>23</v>
      </c>
      <c r="F235" s="24" t="s">
        <v>33</v>
      </c>
      <c r="G235" s="24" t="s">
        <v>172</v>
      </c>
      <c r="H235" s="24" t="s">
        <v>228</v>
      </c>
      <c r="I235" s="24" t="s">
        <v>401</v>
      </c>
      <c r="J235" s="39">
        <f t="shared" si="16"/>
        <v>23.506</v>
      </c>
      <c r="K235" s="24"/>
      <c r="L235" s="22">
        <v>23.506</v>
      </c>
      <c r="M235" s="22"/>
      <c r="N235" s="22"/>
      <c r="O235" s="22" t="s">
        <v>153</v>
      </c>
    </row>
    <row r="236" s="17" customFormat="1" ht="36" spans="1:15">
      <c r="A236" s="21">
        <v>5</v>
      </c>
      <c r="B236" s="27" t="s">
        <v>225</v>
      </c>
      <c r="C236" s="27" t="s">
        <v>402</v>
      </c>
      <c r="D236" s="27" t="s">
        <v>401</v>
      </c>
      <c r="E236" s="27" t="s">
        <v>401</v>
      </c>
      <c r="F236" s="27" t="s">
        <v>33</v>
      </c>
      <c r="G236" s="27" t="s">
        <v>225</v>
      </c>
      <c r="H236" s="27" t="s">
        <v>226</v>
      </c>
      <c r="I236" s="27" t="s">
        <v>401</v>
      </c>
      <c r="J236" s="39">
        <f t="shared" si="16"/>
        <v>59.131</v>
      </c>
      <c r="K236" s="27"/>
      <c r="L236" s="27">
        <v>59.131</v>
      </c>
      <c r="M236" s="27"/>
      <c r="N236" s="27"/>
      <c r="O236" s="27" t="s">
        <v>288</v>
      </c>
    </row>
    <row r="237" s="17" customFormat="1" ht="36" spans="1:15">
      <c r="A237" s="21">
        <v>6</v>
      </c>
      <c r="B237" s="33" t="s">
        <v>216</v>
      </c>
      <c r="C237" s="33" t="s">
        <v>402</v>
      </c>
      <c r="D237" s="33" t="s">
        <v>401</v>
      </c>
      <c r="E237" s="33" t="s">
        <v>23</v>
      </c>
      <c r="F237" s="33" t="s">
        <v>33</v>
      </c>
      <c r="G237" s="33" t="s">
        <v>216</v>
      </c>
      <c r="H237" s="33" t="s">
        <v>217</v>
      </c>
      <c r="I237" s="33" t="s">
        <v>401</v>
      </c>
      <c r="J237" s="33">
        <f t="shared" si="16"/>
        <v>44.444</v>
      </c>
      <c r="K237" s="33"/>
      <c r="L237" s="33">
        <v>44.444</v>
      </c>
      <c r="M237" s="33"/>
      <c r="N237" s="33"/>
      <c r="O237" s="33" t="s">
        <v>104</v>
      </c>
    </row>
    <row r="238" s="17" customFormat="1" ht="36" spans="1:15">
      <c r="A238" s="21">
        <v>7</v>
      </c>
      <c r="B238" s="45" t="s">
        <v>176</v>
      </c>
      <c r="C238" s="45" t="s">
        <v>402</v>
      </c>
      <c r="D238" s="45" t="s">
        <v>401</v>
      </c>
      <c r="E238" s="45" t="s">
        <v>23</v>
      </c>
      <c r="F238" s="45" t="s">
        <v>33</v>
      </c>
      <c r="G238" s="45" t="s">
        <v>176</v>
      </c>
      <c r="H238" s="45" t="s">
        <v>205</v>
      </c>
      <c r="I238" s="45" t="s">
        <v>401</v>
      </c>
      <c r="J238" s="34">
        <f t="shared" si="16"/>
        <v>64.774</v>
      </c>
      <c r="K238" s="34"/>
      <c r="L238" s="34">
        <v>64.774</v>
      </c>
      <c r="M238" s="34"/>
      <c r="N238" s="34"/>
      <c r="O238" s="34" t="s">
        <v>153</v>
      </c>
    </row>
    <row r="239" s="17" customFormat="1" ht="42.75" spans="1:15">
      <c r="A239" s="21">
        <v>8</v>
      </c>
      <c r="B239" s="35" t="s">
        <v>182</v>
      </c>
      <c r="C239" s="35" t="s">
        <v>402</v>
      </c>
      <c r="D239" s="35" t="s">
        <v>401</v>
      </c>
      <c r="E239" s="35" t="s">
        <v>23</v>
      </c>
      <c r="F239" s="35" t="s">
        <v>33</v>
      </c>
      <c r="G239" s="34" t="s">
        <v>182</v>
      </c>
      <c r="H239" s="35" t="s">
        <v>214</v>
      </c>
      <c r="I239" s="35" t="s">
        <v>401</v>
      </c>
      <c r="J239" s="34">
        <f t="shared" si="16"/>
        <v>42.904</v>
      </c>
      <c r="K239" s="35"/>
      <c r="L239" s="35">
        <v>42.904</v>
      </c>
      <c r="M239" s="35"/>
      <c r="N239" s="35"/>
      <c r="O239" s="35" t="s">
        <v>153</v>
      </c>
    </row>
    <row r="240" s="17" customFormat="1" ht="24" spans="1:15">
      <c r="A240" s="21">
        <v>9</v>
      </c>
      <c r="B240" s="22" t="s">
        <v>210</v>
      </c>
      <c r="C240" s="22" t="s">
        <v>402</v>
      </c>
      <c r="D240" s="22" t="s">
        <v>401</v>
      </c>
      <c r="E240" s="22" t="s">
        <v>23</v>
      </c>
      <c r="F240" s="22" t="s">
        <v>33</v>
      </c>
      <c r="G240" s="22" t="s">
        <v>210</v>
      </c>
      <c r="H240" s="22" t="s">
        <v>211</v>
      </c>
      <c r="I240" s="22" t="s">
        <v>401</v>
      </c>
      <c r="J240" s="22">
        <f t="shared" si="16"/>
        <v>21.305</v>
      </c>
      <c r="K240" s="22"/>
      <c r="L240" s="22">
        <v>21.305</v>
      </c>
      <c r="M240" s="22"/>
      <c r="N240" s="22"/>
      <c r="O240" s="22" t="s">
        <v>288</v>
      </c>
    </row>
    <row r="241" s="17" customFormat="1" ht="24" spans="1:15">
      <c r="A241" s="21">
        <v>10</v>
      </c>
      <c r="B241" s="24" t="s">
        <v>92</v>
      </c>
      <c r="C241" s="24" t="s">
        <v>402</v>
      </c>
      <c r="D241" s="24" t="s">
        <v>401</v>
      </c>
      <c r="E241" s="24" t="s">
        <v>23</v>
      </c>
      <c r="F241" s="24" t="s">
        <v>33</v>
      </c>
      <c r="G241" s="24" t="s">
        <v>92</v>
      </c>
      <c r="H241" s="24" t="s">
        <v>212</v>
      </c>
      <c r="I241" s="24" t="s">
        <v>401</v>
      </c>
      <c r="J241" s="24">
        <f t="shared" si="16"/>
        <v>59.641</v>
      </c>
      <c r="K241" s="24"/>
      <c r="L241" s="24">
        <v>59.641</v>
      </c>
      <c r="M241" s="24"/>
      <c r="N241" s="24"/>
      <c r="O241" s="24" t="s">
        <v>288</v>
      </c>
    </row>
    <row r="242" s="17" customFormat="1" ht="42.75" spans="1:15">
      <c r="A242" s="21">
        <v>11</v>
      </c>
      <c r="B242" s="24" t="s">
        <v>241</v>
      </c>
      <c r="C242" s="22" t="s">
        <v>402</v>
      </c>
      <c r="D242" s="22" t="s">
        <v>401</v>
      </c>
      <c r="E242" s="22" t="s">
        <v>23</v>
      </c>
      <c r="F242" s="22" t="s">
        <v>33</v>
      </c>
      <c r="G242" s="24" t="s">
        <v>241</v>
      </c>
      <c r="H242" s="24" t="s">
        <v>242</v>
      </c>
      <c r="I242" s="22" t="s">
        <v>401</v>
      </c>
      <c r="J242" s="24">
        <f t="shared" si="16"/>
        <v>60.963</v>
      </c>
      <c r="K242" s="22"/>
      <c r="L242" s="22">
        <v>60.963</v>
      </c>
      <c r="M242" s="22"/>
      <c r="N242" s="22"/>
      <c r="O242" s="35" t="s">
        <v>153</v>
      </c>
    </row>
    <row r="243" s="17" customFormat="1" ht="36" spans="1:15">
      <c r="A243" s="21">
        <v>12</v>
      </c>
      <c r="B243" s="24" t="s">
        <v>244</v>
      </c>
      <c r="C243" s="22" t="s">
        <v>402</v>
      </c>
      <c r="D243" s="22" t="s">
        <v>401</v>
      </c>
      <c r="E243" s="24" t="s">
        <v>23</v>
      </c>
      <c r="F243" s="24" t="s">
        <v>33</v>
      </c>
      <c r="G243" s="24" t="s">
        <v>244</v>
      </c>
      <c r="H243" s="22" t="s">
        <v>245</v>
      </c>
      <c r="I243" s="22" t="s">
        <v>401</v>
      </c>
      <c r="J243" s="24">
        <f t="shared" si="16"/>
        <v>29.424</v>
      </c>
      <c r="K243" s="22"/>
      <c r="L243" s="22">
        <v>29.424</v>
      </c>
      <c r="M243" s="22"/>
      <c r="N243" s="22"/>
      <c r="O243" s="24" t="s">
        <v>104</v>
      </c>
    </row>
    <row r="244" s="17" customFormat="1" ht="36" spans="1:15">
      <c r="A244" s="21">
        <v>13</v>
      </c>
      <c r="B244" s="44" t="s">
        <v>247</v>
      </c>
      <c r="C244" s="44" t="s">
        <v>402</v>
      </c>
      <c r="D244" s="44" t="s">
        <v>401</v>
      </c>
      <c r="E244" s="44" t="s">
        <v>23</v>
      </c>
      <c r="F244" s="44" t="s">
        <v>33</v>
      </c>
      <c r="G244" s="44" t="s">
        <v>247</v>
      </c>
      <c r="H244" s="44" t="s">
        <v>248</v>
      </c>
      <c r="I244" s="44" t="s">
        <v>401</v>
      </c>
      <c r="J244" s="24">
        <f t="shared" si="16"/>
        <v>11.897</v>
      </c>
      <c r="K244" s="44"/>
      <c r="L244" s="44">
        <v>11.897</v>
      </c>
      <c r="M244" s="44"/>
      <c r="N244" s="44"/>
      <c r="O244" s="44" t="s">
        <v>153</v>
      </c>
    </row>
    <row r="245" s="17" customFormat="1" ht="24" spans="1:15">
      <c r="A245" s="21">
        <v>14</v>
      </c>
      <c r="B245" s="22" t="s">
        <v>124</v>
      </c>
      <c r="C245" s="22" t="s">
        <v>402</v>
      </c>
      <c r="D245" s="22" t="s">
        <v>401</v>
      </c>
      <c r="E245" s="22" t="s">
        <v>23</v>
      </c>
      <c r="F245" s="22" t="s">
        <v>33</v>
      </c>
      <c r="G245" s="22" t="s">
        <v>124</v>
      </c>
      <c r="H245" s="22" t="s">
        <v>126</v>
      </c>
      <c r="I245" s="22" t="s">
        <v>401</v>
      </c>
      <c r="J245" s="22">
        <f t="shared" si="16"/>
        <v>28.98</v>
      </c>
      <c r="K245" s="22"/>
      <c r="L245" s="22">
        <v>28.98</v>
      </c>
      <c r="M245" s="22"/>
      <c r="N245" s="22"/>
      <c r="O245" s="22" t="s">
        <v>403</v>
      </c>
    </row>
    <row r="246" s="17" customFormat="1" ht="36" spans="1:15">
      <c r="A246" s="21">
        <v>15</v>
      </c>
      <c r="B246" s="24" t="s">
        <v>297</v>
      </c>
      <c r="C246" s="24" t="s">
        <v>402</v>
      </c>
      <c r="D246" s="27" t="s">
        <v>401</v>
      </c>
      <c r="E246" s="24" t="s">
        <v>23</v>
      </c>
      <c r="F246" s="27" t="s">
        <v>33</v>
      </c>
      <c r="G246" s="24" t="s">
        <v>297</v>
      </c>
      <c r="H246" s="27" t="s">
        <v>298</v>
      </c>
      <c r="I246" s="27" t="s">
        <v>401</v>
      </c>
      <c r="J246" s="24">
        <f t="shared" si="16"/>
        <v>28.977</v>
      </c>
      <c r="K246" s="27"/>
      <c r="L246" s="27">
        <v>28.977</v>
      </c>
      <c r="M246" s="27"/>
      <c r="N246" s="27"/>
      <c r="O246" s="27" t="s">
        <v>153</v>
      </c>
    </row>
    <row r="247" s="17" customFormat="1" ht="36" spans="1:15">
      <c r="A247" s="21">
        <v>16</v>
      </c>
      <c r="B247" s="40" t="s">
        <v>251</v>
      </c>
      <c r="C247" s="40" t="s">
        <v>402</v>
      </c>
      <c r="D247" s="40" t="s">
        <v>401</v>
      </c>
      <c r="E247" s="27" t="s">
        <v>23</v>
      </c>
      <c r="F247" s="40" t="s">
        <v>33</v>
      </c>
      <c r="G247" s="40" t="s">
        <v>251</v>
      </c>
      <c r="H247" s="40" t="s">
        <v>252</v>
      </c>
      <c r="I247" s="40" t="s">
        <v>401</v>
      </c>
      <c r="J247" s="24">
        <f t="shared" si="16"/>
        <v>17.102</v>
      </c>
      <c r="K247" s="40"/>
      <c r="L247" s="40">
        <v>17.102</v>
      </c>
      <c r="M247" s="40"/>
      <c r="N247" s="40"/>
      <c r="O247" s="40" t="s">
        <v>153</v>
      </c>
    </row>
    <row r="248" s="17" customFormat="1" ht="28.5" spans="1:15">
      <c r="A248" s="21">
        <v>17</v>
      </c>
      <c r="B248" s="31" t="s">
        <v>98</v>
      </c>
      <c r="C248" s="33" t="s">
        <v>402</v>
      </c>
      <c r="D248" s="23" t="s">
        <v>401</v>
      </c>
      <c r="E248" s="24" t="s">
        <v>23</v>
      </c>
      <c r="F248" s="40" t="s">
        <v>33</v>
      </c>
      <c r="G248" s="31" t="s">
        <v>98</v>
      </c>
      <c r="H248" s="41" t="s">
        <v>283</v>
      </c>
      <c r="I248" s="23" t="s">
        <v>401</v>
      </c>
      <c r="J248" s="24">
        <f t="shared" si="16"/>
        <v>64.577</v>
      </c>
      <c r="K248" s="46"/>
      <c r="L248" s="46">
        <v>64.577</v>
      </c>
      <c r="M248" s="46"/>
      <c r="N248" s="46"/>
      <c r="O248" s="41" t="s">
        <v>288</v>
      </c>
    </row>
    <row r="249" s="17" customFormat="1" ht="36" spans="1:15">
      <c r="A249" s="21">
        <v>18</v>
      </c>
      <c r="B249" s="24" t="s">
        <v>254</v>
      </c>
      <c r="C249" s="24" t="s">
        <v>402</v>
      </c>
      <c r="D249" s="24" t="s">
        <v>401</v>
      </c>
      <c r="E249" s="24" t="s">
        <v>23</v>
      </c>
      <c r="F249" s="24" t="s">
        <v>33</v>
      </c>
      <c r="G249" s="24" t="s">
        <v>254</v>
      </c>
      <c r="H249" s="24" t="s">
        <v>255</v>
      </c>
      <c r="I249" s="24" t="s">
        <v>401</v>
      </c>
      <c r="J249" s="24">
        <f t="shared" si="16"/>
        <v>198.963</v>
      </c>
      <c r="K249" s="24"/>
      <c r="L249" s="24">
        <v>198.963</v>
      </c>
      <c r="M249" s="24"/>
      <c r="N249" s="24"/>
      <c r="O249" s="24" t="s">
        <v>104</v>
      </c>
    </row>
    <row r="250" s="17" customFormat="1" ht="24" spans="1:15">
      <c r="A250" s="21">
        <v>19</v>
      </c>
      <c r="B250" s="24" t="s">
        <v>280</v>
      </c>
      <c r="C250" s="24" t="s">
        <v>402</v>
      </c>
      <c r="D250" s="24" t="s">
        <v>401</v>
      </c>
      <c r="E250" s="42" t="s">
        <v>23</v>
      </c>
      <c r="F250" s="24" t="s">
        <v>33</v>
      </c>
      <c r="G250" s="24" t="s">
        <v>280</v>
      </c>
      <c r="H250" s="24" t="s">
        <v>281</v>
      </c>
      <c r="I250" s="24" t="s">
        <v>401</v>
      </c>
      <c r="J250" s="24">
        <f t="shared" si="16"/>
        <v>28.475</v>
      </c>
      <c r="K250" s="24"/>
      <c r="L250" s="24">
        <v>28.475</v>
      </c>
      <c r="M250" s="24"/>
      <c r="N250" s="24"/>
      <c r="O250" s="24" t="s">
        <v>288</v>
      </c>
    </row>
    <row r="251" s="17" customFormat="1" ht="36" spans="1:15">
      <c r="A251" s="21">
        <v>20</v>
      </c>
      <c r="B251" s="30" t="s">
        <v>256</v>
      </c>
      <c r="C251" s="30" t="s">
        <v>402</v>
      </c>
      <c r="D251" s="30" t="s">
        <v>401</v>
      </c>
      <c r="E251" s="30" t="s">
        <v>23</v>
      </c>
      <c r="F251" s="30" t="s">
        <v>33</v>
      </c>
      <c r="G251" s="30" t="s">
        <v>256</v>
      </c>
      <c r="H251" s="30" t="s">
        <v>257</v>
      </c>
      <c r="I251" s="30" t="s">
        <v>401</v>
      </c>
      <c r="J251" s="24">
        <f t="shared" si="16"/>
        <v>19.155</v>
      </c>
      <c r="K251" s="24"/>
      <c r="L251" s="24">
        <v>19.155</v>
      </c>
      <c r="M251" s="24"/>
      <c r="N251" s="24"/>
      <c r="O251" s="24" t="s">
        <v>104</v>
      </c>
    </row>
    <row r="252" s="17" customFormat="1" ht="24" spans="1:15">
      <c r="A252" s="21">
        <v>21</v>
      </c>
      <c r="B252" s="24" t="s">
        <v>259</v>
      </c>
      <c r="C252" s="24" t="s">
        <v>402</v>
      </c>
      <c r="D252" s="27" t="s">
        <v>401</v>
      </c>
      <c r="E252" s="24" t="s">
        <v>23</v>
      </c>
      <c r="F252" s="27" t="s">
        <v>33</v>
      </c>
      <c r="G252" s="24" t="s">
        <v>259</v>
      </c>
      <c r="H252" s="27" t="s">
        <v>260</v>
      </c>
      <c r="I252" s="27" t="s">
        <v>401</v>
      </c>
      <c r="J252" s="24">
        <f t="shared" si="16"/>
        <v>33.619</v>
      </c>
      <c r="K252" s="27"/>
      <c r="L252" s="27">
        <v>33.619</v>
      </c>
      <c r="M252" s="27"/>
      <c r="N252" s="27"/>
      <c r="O252" s="27" t="s">
        <v>403</v>
      </c>
    </row>
    <row r="253" s="17" customFormat="1" ht="36" spans="1:15">
      <c r="A253" s="21">
        <v>22</v>
      </c>
      <c r="B253" s="34" t="s">
        <v>262</v>
      </c>
      <c r="C253" s="34" t="s">
        <v>402</v>
      </c>
      <c r="D253" s="34" t="s">
        <v>401</v>
      </c>
      <c r="E253" s="34" t="s">
        <v>23</v>
      </c>
      <c r="F253" s="34" t="s">
        <v>33</v>
      </c>
      <c r="G253" s="34" t="s">
        <v>262</v>
      </c>
      <c r="H253" s="34" t="s">
        <v>263</v>
      </c>
      <c r="I253" s="34" t="s">
        <v>401</v>
      </c>
      <c r="J253" s="24">
        <f t="shared" si="16"/>
        <v>68.114</v>
      </c>
      <c r="K253" s="40"/>
      <c r="L253" s="40">
        <v>68.114</v>
      </c>
      <c r="M253" s="41"/>
      <c r="N253" s="41"/>
      <c r="O253" s="41" t="s">
        <v>104</v>
      </c>
    </row>
    <row r="254" s="17" customFormat="1" ht="24" spans="1:15">
      <c r="A254" s="21">
        <v>23</v>
      </c>
      <c r="B254" s="40" t="s">
        <v>265</v>
      </c>
      <c r="C254" s="40" t="s">
        <v>402</v>
      </c>
      <c r="D254" s="40" t="s">
        <v>401</v>
      </c>
      <c r="E254" s="40" t="s">
        <v>23</v>
      </c>
      <c r="F254" s="40" t="s">
        <v>33</v>
      </c>
      <c r="G254" s="40" t="s">
        <v>265</v>
      </c>
      <c r="H254" s="40" t="s">
        <v>266</v>
      </c>
      <c r="I254" s="40" t="s">
        <v>401</v>
      </c>
      <c r="J254" s="34">
        <f t="shared" si="16"/>
        <v>22.143</v>
      </c>
      <c r="K254" s="40"/>
      <c r="L254" s="40">
        <v>22.143</v>
      </c>
      <c r="M254" s="40"/>
      <c r="N254" s="40"/>
      <c r="O254" s="40" t="s">
        <v>288</v>
      </c>
    </row>
    <row r="255" s="17" customFormat="1" ht="24" spans="1:15">
      <c r="A255" s="21"/>
      <c r="B255" s="21" t="s">
        <v>404</v>
      </c>
      <c r="C255" s="22" t="s">
        <v>405</v>
      </c>
      <c r="D255" s="22"/>
      <c r="E255" s="22"/>
      <c r="F255" s="22"/>
      <c r="G255" s="22"/>
      <c r="H255" s="22"/>
      <c r="I255" s="22"/>
      <c r="J255" s="22">
        <f>SUM(J256:J278)</f>
        <v>685.095842</v>
      </c>
      <c r="K255" s="22"/>
      <c r="L255" s="22">
        <f>SUM(L256:L278)</f>
        <v>685.095842</v>
      </c>
      <c r="M255" s="22"/>
      <c r="N255" s="22"/>
      <c r="O255" s="22"/>
    </row>
    <row r="256" s="17" customFormat="1" ht="36" spans="1:15">
      <c r="A256" s="21">
        <v>1</v>
      </c>
      <c r="B256" s="21" t="s">
        <v>238</v>
      </c>
      <c r="C256" s="24" t="s">
        <v>402</v>
      </c>
      <c r="D256" s="24" t="s">
        <v>405</v>
      </c>
      <c r="E256" s="22" t="s">
        <v>23</v>
      </c>
      <c r="F256" s="22" t="s">
        <v>33</v>
      </c>
      <c r="G256" s="24" t="s">
        <v>238</v>
      </c>
      <c r="H256" s="24" t="s">
        <v>239</v>
      </c>
      <c r="I256" s="24" t="s">
        <v>405</v>
      </c>
      <c r="J256" s="24">
        <f t="shared" ref="J256:J264" si="17">SUM(K256:N256)</f>
        <v>31.0746</v>
      </c>
      <c r="K256" s="22"/>
      <c r="L256" s="22">
        <v>31.0746</v>
      </c>
      <c r="M256" s="22"/>
      <c r="N256" s="22"/>
      <c r="O256" s="24" t="s">
        <v>153</v>
      </c>
    </row>
    <row r="257" s="17" customFormat="1" ht="36" spans="1:15">
      <c r="A257" s="21">
        <v>2</v>
      </c>
      <c r="B257" s="24" t="s">
        <v>235</v>
      </c>
      <c r="C257" s="22" t="s">
        <v>402</v>
      </c>
      <c r="D257" s="22" t="s">
        <v>405</v>
      </c>
      <c r="E257" s="22" t="s">
        <v>23</v>
      </c>
      <c r="F257" s="22" t="s">
        <v>33</v>
      </c>
      <c r="G257" s="22" t="s">
        <v>235</v>
      </c>
      <c r="H257" s="22" t="s">
        <v>236</v>
      </c>
      <c r="I257" s="22" t="s">
        <v>405</v>
      </c>
      <c r="J257" s="24">
        <f t="shared" si="17"/>
        <v>9.84762</v>
      </c>
      <c r="K257" s="22"/>
      <c r="L257" s="22">
        <v>9.84762</v>
      </c>
      <c r="M257" s="22"/>
      <c r="N257" s="22"/>
      <c r="O257" s="22" t="s">
        <v>104</v>
      </c>
    </row>
    <row r="258" s="17" customFormat="1" ht="36" spans="1:15">
      <c r="A258" s="21">
        <v>3</v>
      </c>
      <c r="B258" s="30" t="s">
        <v>156</v>
      </c>
      <c r="C258" s="30" t="s">
        <v>402</v>
      </c>
      <c r="D258" s="30" t="s">
        <v>405</v>
      </c>
      <c r="E258" s="24" t="s">
        <v>23</v>
      </c>
      <c r="F258" s="30" t="s">
        <v>33</v>
      </c>
      <c r="G258" s="30" t="s">
        <v>156</v>
      </c>
      <c r="H258" s="30" t="s">
        <v>230</v>
      </c>
      <c r="I258" s="30" t="s">
        <v>405</v>
      </c>
      <c r="J258" s="31">
        <f t="shared" si="17"/>
        <v>32.4063</v>
      </c>
      <c r="K258" s="24"/>
      <c r="L258" s="24">
        <v>32.4063</v>
      </c>
      <c r="M258" s="24"/>
      <c r="N258" s="24"/>
      <c r="O258" s="24" t="s">
        <v>153</v>
      </c>
    </row>
    <row r="259" s="17" customFormat="1" ht="36" spans="1:15">
      <c r="A259" s="21">
        <v>4</v>
      </c>
      <c r="B259" s="24" t="s">
        <v>172</v>
      </c>
      <c r="C259" s="24" t="s">
        <v>402</v>
      </c>
      <c r="D259" s="24" t="s">
        <v>405</v>
      </c>
      <c r="E259" s="24" t="s">
        <v>23</v>
      </c>
      <c r="F259" s="24" t="s">
        <v>33</v>
      </c>
      <c r="G259" s="24" t="s">
        <v>172</v>
      </c>
      <c r="H259" s="24" t="s">
        <v>228</v>
      </c>
      <c r="I259" s="24" t="s">
        <v>405</v>
      </c>
      <c r="J259" s="39">
        <f t="shared" si="17"/>
        <v>17.558835</v>
      </c>
      <c r="K259" s="24"/>
      <c r="L259" s="22">
        <v>17.558835</v>
      </c>
      <c r="M259" s="22"/>
      <c r="N259" s="22"/>
      <c r="O259" s="22" t="s">
        <v>153</v>
      </c>
    </row>
    <row r="260" s="17" customFormat="1" ht="24" spans="1:15">
      <c r="A260" s="21">
        <v>5</v>
      </c>
      <c r="B260" s="27" t="s">
        <v>225</v>
      </c>
      <c r="C260" s="27" t="s">
        <v>402</v>
      </c>
      <c r="D260" s="27" t="s">
        <v>405</v>
      </c>
      <c r="E260" s="27" t="s">
        <v>23</v>
      </c>
      <c r="F260" s="27" t="s">
        <v>33</v>
      </c>
      <c r="G260" s="27" t="s">
        <v>225</v>
      </c>
      <c r="H260" s="27" t="s">
        <v>226</v>
      </c>
      <c r="I260" s="27" t="s">
        <v>405</v>
      </c>
      <c r="J260" s="39">
        <f t="shared" si="17"/>
        <v>19.4701</v>
      </c>
      <c r="K260" s="27"/>
      <c r="L260" s="27">
        <v>19.4701</v>
      </c>
      <c r="M260" s="27"/>
      <c r="N260" s="27"/>
      <c r="O260" s="27" t="s">
        <v>288</v>
      </c>
    </row>
    <row r="261" s="17" customFormat="1" ht="36" spans="1:15">
      <c r="A261" s="21">
        <v>6</v>
      </c>
      <c r="B261" s="33" t="s">
        <v>216</v>
      </c>
      <c r="C261" s="33" t="s">
        <v>402</v>
      </c>
      <c r="D261" s="33" t="s">
        <v>405</v>
      </c>
      <c r="E261" s="33" t="s">
        <v>23</v>
      </c>
      <c r="F261" s="33" t="s">
        <v>33</v>
      </c>
      <c r="G261" s="33" t="s">
        <v>216</v>
      </c>
      <c r="H261" s="33" t="s">
        <v>217</v>
      </c>
      <c r="I261" s="33" t="s">
        <v>405</v>
      </c>
      <c r="J261" s="33">
        <f t="shared" si="17"/>
        <v>43.2774</v>
      </c>
      <c r="K261" s="33"/>
      <c r="L261" s="33">
        <v>43.2774</v>
      </c>
      <c r="M261" s="33"/>
      <c r="N261" s="33"/>
      <c r="O261" s="33" t="s">
        <v>104</v>
      </c>
    </row>
    <row r="262" s="17" customFormat="1" ht="36" spans="1:15">
      <c r="A262" s="21">
        <v>7</v>
      </c>
      <c r="B262" s="45" t="s">
        <v>176</v>
      </c>
      <c r="C262" s="45" t="s">
        <v>402</v>
      </c>
      <c r="D262" s="45" t="s">
        <v>405</v>
      </c>
      <c r="E262" s="45" t="s">
        <v>23</v>
      </c>
      <c r="F262" s="45" t="s">
        <v>33</v>
      </c>
      <c r="G262" s="45" t="s">
        <v>176</v>
      </c>
      <c r="H262" s="45" t="s">
        <v>205</v>
      </c>
      <c r="I262" s="45" t="s">
        <v>405</v>
      </c>
      <c r="J262" s="34">
        <f t="shared" si="17"/>
        <v>32.4477</v>
      </c>
      <c r="K262" s="34"/>
      <c r="L262" s="34">
        <v>32.4477</v>
      </c>
      <c r="M262" s="34"/>
      <c r="N262" s="34"/>
      <c r="O262" s="34" t="s">
        <v>153</v>
      </c>
    </row>
    <row r="263" s="17" customFormat="1" ht="42.75" spans="1:15">
      <c r="A263" s="21">
        <v>8</v>
      </c>
      <c r="B263" s="35" t="s">
        <v>182</v>
      </c>
      <c r="C263" s="35" t="s">
        <v>402</v>
      </c>
      <c r="D263" s="35" t="s">
        <v>405</v>
      </c>
      <c r="E263" s="35" t="s">
        <v>23</v>
      </c>
      <c r="F263" s="35" t="s">
        <v>33</v>
      </c>
      <c r="G263" s="34" t="s">
        <v>182</v>
      </c>
      <c r="H263" s="35" t="s">
        <v>214</v>
      </c>
      <c r="I263" s="35" t="s">
        <v>405</v>
      </c>
      <c r="J263" s="34">
        <f t="shared" si="17"/>
        <v>34.7707</v>
      </c>
      <c r="K263" s="35"/>
      <c r="L263" s="35">
        <v>34.7707</v>
      </c>
      <c r="M263" s="35"/>
      <c r="N263" s="35"/>
      <c r="O263" s="35" t="s">
        <v>153</v>
      </c>
    </row>
    <row r="264" s="17" customFormat="1" ht="24" spans="1:15">
      <c r="A264" s="21">
        <v>9</v>
      </c>
      <c r="B264" s="22" t="s">
        <v>210</v>
      </c>
      <c r="C264" s="22" t="s">
        <v>402</v>
      </c>
      <c r="D264" s="22" t="s">
        <v>405</v>
      </c>
      <c r="E264" s="22" t="s">
        <v>23</v>
      </c>
      <c r="F264" s="22" t="s">
        <v>33</v>
      </c>
      <c r="G264" s="22" t="s">
        <v>210</v>
      </c>
      <c r="H264" s="22" t="s">
        <v>211</v>
      </c>
      <c r="I264" s="22" t="s">
        <v>405</v>
      </c>
      <c r="J264" s="22">
        <f t="shared" si="17"/>
        <v>52.0316</v>
      </c>
      <c r="K264" s="22"/>
      <c r="L264" s="22">
        <v>52.0316</v>
      </c>
      <c r="M264" s="22"/>
      <c r="N264" s="22"/>
      <c r="O264" s="22" t="s">
        <v>288</v>
      </c>
    </row>
    <row r="265" s="17" customFormat="1" ht="24" spans="1:15">
      <c r="A265" s="21">
        <v>10</v>
      </c>
      <c r="B265" s="24" t="s">
        <v>92</v>
      </c>
      <c r="C265" s="24" t="s">
        <v>402</v>
      </c>
      <c r="D265" s="24" t="s">
        <v>405</v>
      </c>
      <c r="E265" s="24" t="s">
        <v>23</v>
      </c>
      <c r="F265" s="24" t="s">
        <v>33</v>
      </c>
      <c r="G265" s="24" t="s">
        <v>92</v>
      </c>
      <c r="H265" s="24" t="s">
        <v>212</v>
      </c>
      <c r="I265" s="24" t="s">
        <v>405</v>
      </c>
      <c r="J265" s="24">
        <v>16.4111</v>
      </c>
      <c r="K265" s="24"/>
      <c r="L265" s="24">
        <v>16.4111</v>
      </c>
      <c r="M265" s="24"/>
      <c r="N265" s="24"/>
      <c r="O265" s="24" t="s">
        <v>288</v>
      </c>
    </row>
    <row r="266" s="17" customFormat="1" ht="42.75" spans="1:15">
      <c r="A266" s="21">
        <v>11</v>
      </c>
      <c r="B266" s="24" t="s">
        <v>241</v>
      </c>
      <c r="C266" s="22" t="s">
        <v>402</v>
      </c>
      <c r="D266" s="22" t="s">
        <v>405</v>
      </c>
      <c r="E266" s="22" t="s">
        <v>23</v>
      </c>
      <c r="F266" s="22" t="s">
        <v>33</v>
      </c>
      <c r="G266" s="24" t="s">
        <v>241</v>
      </c>
      <c r="H266" s="24" t="s">
        <v>242</v>
      </c>
      <c r="I266" s="22" t="s">
        <v>405</v>
      </c>
      <c r="J266" s="24">
        <f t="shared" ref="J266:J278" si="18">SUM(K266:N266)</f>
        <v>43.7058</v>
      </c>
      <c r="K266" s="22"/>
      <c r="L266" s="22">
        <v>43.7058</v>
      </c>
      <c r="M266" s="22"/>
      <c r="N266" s="22"/>
      <c r="O266" s="35" t="s">
        <v>153</v>
      </c>
    </row>
    <row r="267" s="17" customFormat="1" ht="36" spans="1:15">
      <c r="A267" s="21">
        <v>12</v>
      </c>
      <c r="B267" s="24" t="s">
        <v>244</v>
      </c>
      <c r="C267" s="22" t="s">
        <v>402</v>
      </c>
      <c r="D267" s="22" t="s">
        <v>405</v>
      </c>
      <c r="E267" s="24" t="s">
        <v>23</v>
      </c>
      <c r="F267" s="24" t="s">
        <v>33</v>
      </c>
      <c r="G267" s="24" t="s">
        <v>244</v>
      </c>
      <c r="H267" s="22" t="s">
        <v>245</v>
      </c>
      <c r="I267" s="22" t="s">
        <v>405</v>
      </c>
      <c r="J267" s="24">
        <f t="shared" si="18"/>
        <v>25.36</v>
      </c>
      <c r="K267" s="22"/>
      <c r="L267" s="22">
        <v>25.36</v>
      </c>
      <c r="M267" s="22"/>
      <c r="N267" s="22"/>
      <c r="O267" s="24" t="s">
        <v>104</v>
      </c>
    </row>
    <row r="268" s="17" customFormat="1" ht="36" spans="1:15">
      <c r="A268" s="21">
        <v>13</v>
      </c>
      <c r="B268" s="44" t="s">
        <v>247</v>
      </c>
      <c r="C268" s="44" t="s">
        <v>402</v>
      </c>
      <c r="D268" s="44" t="s">
        <v>405</v>
      </c>
      <c r="E268" s="44" t="s">
        <v>23</v>
      </c>
      <c r="F268" s="44" t="s">
        <v>33</v>
      </c>
      <c r="G268" s="44" t="s">
        <v>247</v>
      </c>
      <c r="H268" s="44" t="s">
        <v>248</v>
      </c>
      <c r="I268" s="44" t="s">
        <v>405</v>
      </c>
      <c r="J268" s="24">
        <f t="shared" si="18"/>
        <v>48.5326</v>
      </c>
      <c r="K268" s="44"/>
      <c r="L268" s="44">
        <v>48.5326</v>
      </c>
      <c r="M268" s="44"/>
      <c r="N268" s="44"/>
      <c r="O268" s="44" t="s">
        <v>153</v>
      </c>
    </row>
    <row r="269" s="17" customFormat="1" ht="24" spans="1:15">
      <c r="A269" s="21">
        <v>14</v>
      </c>
      <c r="B269" s="22" t="s">
        <v>124</v>
      </c>
      <c r="C269" s="22" t="s">
        <v>402</v>
      </c>
      <c r="D269" s="22" t="s">
        <v>405</v>
      </c>
      <c r="E269" s="22" t="s">
        <v>23</v>
      </c>
      <c r="F269" s="22" t="s">
        <v>33</v>
      </c>
      <c r="G269" s="22" t="s">
        <v>124</v>
      </c>
      <c r="H269" s="22" t="s">
        <v>126</v>
      </c>
      <c r="I269" s="22" t="s">
        <v>405</v>
      </c>
      <c r="J269" s="22">
        <f t="shared" si="18"/>
        <v>21.2031</v>
      </c>
      <c r="K269" s="22"/>
      <c r="L269" s="22">
        <v>21.2031</v>
      </c>
      <c r="M269" s="22"/>
      <c r="N269" s="22"/>
      <c r="O269" s="22" t="s">
        <v>403</v>
      </c>
    </row>
    <row r="270" s="17" customFormat="1" ht="36" spans="1:15">
      <c r="A270" s="21">
        <v>15</v>
      </c>
      <c r="B270" s="24" t="s">
        <v>297</v>
      </c>
      <c r="C270" s="24" t="s">
        <v>402</v>
      </c>
      <c r="D270" s="27" t="s">
        <v>405</v>
      </c>
      <c r="E270" s="24" t="s">
        <v>23</v>
      </c>
      <c r="F270" s="27" t="s">
        <v>33</v>
      </c>
      <c r="G270" s="24" t="s">
        <v>297</v>
      </c>
      <c r="H270" s="27" t="s">
        <v>298</v>
      </c>
      <c r="I270" s="27" t="s">
        <v>405</v>
      </c>
      <c r="J270" s="24">
        <f t="shared" si="18"/>
        <v>11.3989</v>
      </c>
      <c r="K270" s="27"/>
      <c r="L270" s="27">
        <v>11.3989</v>
      </c>
      <c r="M270" s="27"/>
      <c r="N270" s="27"/>
      <c r="O270" s="27" t="s">
        <v>153</v>
      </c>
    </row>
    <row r="271" s="17" customFormat="1" ht="36" spans="1:15">
      <c r="A271" s="21">
        <v>16</v>
      </c>
      <c r="B271" s="40" t="s">
        <v>251</v>
      </c>
      <c r="C271" s="40" t="s">
        <v>402</v>
      </c>
      <c r="D271" s="40" t="s">
        <v>405</v>
      </c>
      <c r="E271" s="27" t="s">
        <v>23</v>
      </c>
      <c r="F271" s="40" t="s">
        <v>33</v>
      </c>
      <c r="G271" s="40" t="s">
        <v>251</v>
      </c>
      <c r="H271" s="40" t="s">
        <v>252</v>
      </c>
      <c r="I271" s="40" t="s">
        <v>405</v>
      </c>
      <c r="J271" s="24">
        <f t="shared" si="18"/>
        <v>8.3115</v>
      </c>
      <c r="K271" s="40"/>
      <c r="L271" s="40">
        <v>8.3115</v>
      </c>
      <c r="M271" s="40"/>
      <c r="N271" s="40"/>
      <c r="O271" s="40" t="s">
        <v>153</v>
      </c>
    </row>
    <row r="272" s="17" customFormat="1" ht="24" spans="1:15">
      <c r="A272" s="21">
        <v>17</v>
      </c>
      <c r="B272" s="22" t="s">
        <v>98</v>
      </c>
      <c r="C272" s="22" t="s">
        <v>402</v>
      </c>
      <c r="D272" s="22" t="s">
        <v>405</v>
      </c>
      <c r="E272" s="22" t="s">
        <v>23</v>
      </c>
      <c r="F272" s="22" t="s">
        <v>33</v>
      </c>
      <c r="G272" s="22" t="s">
        <v>98</v>
      </c>
      <c r="H272" s="22" t="s">
        <v>283</v>
      </c>
      <c r="I272" s="22" t="s">
        <v>405</v>
      </c>
      <c r="J272" s="22">
        <f t="shared" si="18"/>
        <v>41.646197</v>
      </c>
      <c r="K272" s="22"/>
      <c r="L272" s="22">
        <v>41.646197</v>
      </c>
      <c r="M272" s="22"/>
      <c r="N272" s="22"/>
      <c r="O272" s="22" t="s">
        <v>288</v>
      </c>
    </row>
    <row r="273" s="17" customFormat="1" ht="36" spans="1:15">
      <c r="A273" s="21">
        <v>18</v>
      </c>
      <c r="B273" s="24" t="s">
        <v>254</v>
      </c>
      <c r="C273" s="24" t="s">
        <v>402</v>
      </c>
      <c r="D273" s="24" t="s">
        <v>405</v>
      </c>
      <c r="E273" s="24" t="s">
        <v>23</v>
      </c>
      <c r="F273" s="24" t="s">
        <v>33</v>
      </c>
      <c r="G273" s="24" t="s">
        <v>254</v>
      </c>
      <c r="H273" s="24" t="s">
        <v>255</v>
      </c>
      <c r="I273" s="24" t="s">
        <v>405</v>
      </c>
      <c r="J273" s="24">
        <f t="shared" si="18"/>
        <v>24.6164</v>
      </c>
      <c r="K273" s="24"/>
      <c r="L273" s="24">
        <v>24.6164</v>
      </c>
      <c r="M273" s="24"/>
      <c r="N273" s="24"/>
      <c r="O273" s="24" t="s">
        <v>104</v>
      </c>
    </row>
    <row r="274" s="17" customFormat="1" ht="24" spans="1:15">
      <c r="A274" s="21">
        <v>19</v>
      </c>
      <c r="B274" s="24" t="s">
        <v>280</v>
      </c>
      <c r="C274" s="24" t="s">
        <v>402</v>
      </c>
      <c r="D274" s="24" t="s">
        <v>405</v>
      </c>
      <c r="E274" s="42" t="s">
        <v>23</v>
      </c>
      <c r="F274" s="24" t="s">
        <v>33</v>
      </c>
      <c r="G274" s="24" t="s">
        <v>280</v>
      </c>
      <c r="H274" s="24" t="s">
        <v>281</v>
      </c>
      <c r="I274" s="24" t="s">
        <v>405</v>
      </c>
      <c r="J274" s="24">
        <f t="shared" si="18"/>
        <v>23.48909</v>
      </c>
      <c r="K274" s="24"/>
      <c r="L274" s="24">
        <v>23.48909</v>
      </c>
      <c r="M274" s="24"/>
      <c r="N274" s="24"/>
      <c r="O274" s="24" t="s">
        <v>288</v>
      </c>
    </row>
    <row r="275" s="17" customFormat="1" ht="36" spans="1:15">
      <c r="A275" s="21">
        <v>20</v>
      </c>
      <c r="B275" s="30" t="s">
        <v>256</v>
      </c>
      <c r="C275" s="30" t="s">
        <v>402</v>
      </c>
      <c r="D275" s="30" t="s">
        <v>405</v>
      </c>
      <c r="E275" s="30" t="s">
        <v>23</v>
      </c>
      <c r="F275" s="30" t="s">
        <v>33</v>
      </c>
      <c r="G275" s="30" t="s">
        <v>256</v>
      </c>
      <c r="H275" s="30" t="s">
        <v>257</v>
      </c>
      <c r="I275" s="30" t="s">
        <v>405</v>
      </c>
      <c r="J275" s="24">
        <f t="shared" si="18"/>
        <v>27.8808</v>
      </c>
      <c r="K275" s="24"/>
      <c r="L275" s="24">
        <v>27.8808</v>
      </c>
      <c r="M275" s="24"/>
      <c r="N275" s="24"/>
      <c r="O275" s="24" t="s">
        <v>104</v>
      </c>
    </row>
    <row r="276" s="17" customFormat="1" ht="24" spans="1:15">
      <c r="A276" s="21">
        <v>21</v>
      </c>
      <c r="B276" s="24" t="s">
        <v>259</v>
      </c>
      <c r="C276" s="24" t="s">
        <v>402</v>
      </c>
      <c r="D276" s="27" t="s">
        <v>405</v>
      </c>
      <c r="E276" s="24" t="s">
        <v>23</v>
      </c>
      <c r="F276" s="27" t="s">
        <v>33</v>
      </c>
      <c r="G276" s="24" t="s">
        <v>259</v>
      </c>
      <c r="H276" s="27" t="s">
        <v>260</v>
      </c>
      <c r="I276" s="27" t="s">
        <v>405</v>
      </c>
      <c r="J276" s="24">
        <f t="shared" si="18"/>
        <v>54.2237</v>
      </c>
      <c r="K276" s="27"/>
      <c r="L276" s="27">
        <v>54.2237</v>
      </c>
      <c r="M276" s="27"/>
      <c r="N276" s="27"/>
      <c r="O276" s="27" t="s">
        <v>403</v>
      </c>
    </row>
    <row r="277" s="17" customFormat="1" ht="36" spans="1:15">
      <c r="A277" s="21">
        <v>22</v>
      </c>
      <c r="B277" s="34" t="s">
        <v>262</v>
      </c>
      <c r="C277" s="34" t="s">
        <v>402</v>
      </c>
      <c r="D277" s="34" t="s">
        <v>405</v>
      </c>
      <c r="E277" s="34" t="s">
        <v>23</v>
      </c>
      <c r="F277" s="34" t="s">
        <v>33</v>
      </c>
      <c r="G277" s="34" t="s">
        <v>262</v>
      </c>
      <c r="H277" s="34" t="s">
        <v>263</v>
      </c>
      <c r="I277" s="34" t="s">
        <v>405</v>
      </c>
      <c r="J277" s="24">
        <f t="shared" si="18"/>
        <v>45.5688</v>
      </c>
      <c r="K277" s="40"/>
      <c r="L277" s="40">
        <v>45.5688</v>
      </c>
      <c r="M277" s="41"/>
      <c r="N277" s="41"/>
      <c r="O277" s="41" t="s">
        <v>104</v>
      </c>
    </row>
    <row r="278" s="17" customFormat="1" ht="24" spans="1:15">
      <c r="A278" s="21">
        <v>23</v>
      </c>
      <c r="B278" s="40" t="s">
        <v>265</v>
      </c>
      <c r="C278" s="40" t="s">
        <v>402</v>
      </c>
      <c r="D278" s="40" t="s">
        <v>405</v>
      </c>
      <c r="E278" s="40" t="s">
        <v>23</v>
      </c>
      <c r="F278" s="40" t="s">
        <v>33</v>
      </c>
      <c r="G278" s="40" t="s">
        <v>265</v>
      </c>
      <c r="H278" s="40" t="s">
        <v>266</v>
      </c>
      <c r="I278" s="40" t="s">
        <v>405</v>
      </c>
      <c r="J278" s="34">
        <f t="shared" si="18"/>
        <v>19.863</v>
      </c>
      <c r="K278" s="40"/>
      <c r="L278" s="40">
        <v>19.863</v>
      </c>
      <c r="M278" s="40"/>
      <c r="N278" s="40"/>
      <c r="O278" s="40" t="s">
        <v>288</v>
      </c>
    </row>
    <row r="279" s="17" customFormat="1" spans="1:15">
      <c r="A279" s="21"/>
      <c r="B279" s="21" t="s">
        <v>406</v>
      </c>
      <c r="C279" s="22" t="s">
        <v>407</v>
      </c>
      <c r="D279" s="22"/>
      <c r="E279" s="22"/>
      <c r="F279" s="22"/>
      <c r="G279" s="22"/>
      <c r="H279" s="22"/>
      <c r="I279" s="22"/>
      <c r="J279" s="22">
        <f>SUM(J280:J288)</f>
        <v>636.37516</v>
      </c>
      <c r="K279" s="22">
        <v>50</v>
      </c>
      <c r="L279" s="22">
        <f>SUM(L280:L288)</f>
        <v>416.03556</v>
      </c>
      <c r="M279" s="22">
        <f>SUM(M280:M288)</f>
        <v>108.9796</v>
      </c>
      <c r="N279" s="22">
        <v>61.36</v>
      </c>
      <c r="O279" s="22"/>
    </row>
    <row r="280" s="17" customFormat="1" ht="36" spans="1:15">
      <c r="A280" s="21">
        <v>1</v>
      </c>
      <c r="B280" s="22" t="s">
        <v>20</v>
      </c>
      <c r="C280" s="22" t="s">
        <v>58</v>
      </c>
      <c r="D280" s="22" t="s">
        <v>408</v>
      </c>
      <c r="E280" s="22" t="s">
        <v>23</v>
      </c>
      <c r="F280" s="22" t="s">
        <v>33</v>
      </c>
      <c r="G280" s="22" t="s">
        <v>20</v>
      </c>
      <c r="H280" s="22" t="s">
        <v>174</v>
      </c>
      <c r="I280" s="22" t="s">
        <v>409</v>
      </c>
      <c r="J280" s="22">
        <f t="shared" ref="J280:J283" si="19">SUM(K280:N280)</f>
        <v>43.56</v>
      </c>
      <c r="K280" s="22"/>
      <c r="L280" s="22">
        <v>43.56</v>
      </c>
      <c r="M280" s="22"/>
      <c r="N280" s="22"/>
      <c r="O280" s="22" t="s">
        <v>104</v>
      </c>
    </row>
    <row r="281" s="17" customFormat="1" ht="36" spans="1:15">
      <c r="A281" s="21">
        <v>2</v>
      </c>
      <c r="B281" s="21" t="s">
        <v>20</v>
      </c>
      <c r="C281" s="22" t="s">
        <v>58</v>
      </c>
      <c r="D281" s="22" t="s">
        <v>410</v>
      </c>
      <c r="E281" s="22" t="s">
        <v>23</v>
      </c>
      <c r="F281" s="22" t="s">
        <v>33</v>
      </c>
      <c r="G281" s="22" t="s">
        <v>20</v>
      </c>
      <c r="H281" s="22" t="s">
        <v>275</v>
      </c>
      <c r="I281" s="22" t="s">
        <v>411</v>
      </c>
      <c r="J281" s="22">
        <f t="shared" si="19"/>
        <v>121.45866</v>
      </c>
      <c r="K281" s="22"/>
      <c r="L281" s="22">
        <v>121.45866</v>
      </c>
      <c r="M281" s="22"/>
      <c r="N281" s="22"/>
      <c r="O281" s="22" t="s">
        <v>104</v>
      </c>
    </row>
    <row r="282" s="17" customFormat="1" ht="40.5" spans="1:15">
      <c r="A282" s="21">
        <v>3</v>
      </c>
      <c r="B282" s="47" t="s">
        <v>20</v>
      </c>
      <c r="C282" s="47" t="s">
        <v>58</v>
      </c>
      <c r="D282" s="47" t="s">
        <v>410</v>
      </c>
      <c r="E282" s="47" t="s">
        <v>23</v>
      </c>
      <c r="F282" s="47" t="s">
        <v>33</v>
      </c>
      <c r="G282" s="47" t="s">
        <v>20</v>
      </c>
      <c r="H282" s="47" t="s">
        <v>412</v>
      </c>
      <c r="I282" s="47" t="s">
        <v>413</v>
      </c>
      <c r="J282" s="47">
        <f t="shared" si="19"/>
        <v>143.63</v>
      </c>
      <c r="K282" s="47"/>
      <c r="L282" s="47">
        <v>143.63</v>
      </c>
      <c r="M282" s="47"/>
      <c r="N282" s="47"/>
      <c r="O282" s="47" t="s">
        <v>104</v>
      </c>
    </row>
    <row r="283" s="17" customFormat="1" ht="36" spans="1:15">
      <c r="A283" s="21">
        <v>4</v>
      </c>
      <c r="B283" s="27" t="s">
        <v>225</v>
      </c>
      <c r="C283" s="24" t="s">
        <v>58</v>
      </c>
      <c r="D283" s="27" t="s">
        <v>414</v>
      </c>
      <c r="E283" s="27" t="s">
        <v>23</v>
      </c>
      <c r="F283" s="27" t="s">
        <v>33</v>
      </c>
      <c r="G283" s="27" t="s">
        <v>225</v>
      </c>
      <c r="H283" s="27" t="s">
        <v>415</v>
      </c>
      <c r="I283" s="27" t="s">
        <v>407</v>
      </c>
      <c r="J283" s="39">
        <f t="shared" si="19"/>
        <v>20</v>
      </c>
      <c r="K283" s="27"/>
      <c r="L283" s="27">
        <v>20</v>
      </c>
      <c r="M283" s="27"/>
      <c r="N283" s="27"/>
      <c r="O283" s="27" t="s">
        <v>104</v>
      </c>
    </row>
    <row r="284" s="17" customFormat="1" ht="72" spans="1:15">
      <c r="A284" s="21">
        <v>5</v>
      </c>
      <c r="B284" s="22" t="s">
        <v>216</v>
      </c>
      <c r="C284" s="22" t="s">
        <v>58</v>
      </c>
      <c r="D284" s="22" t="s">
        <v>416</v>
      </c>
      <c r="E284" s="22" t="s">
        <v>23</v>
      </c>
      <c r="F284" s="22" t="s">
        <v>33</v>
      </c>
      <c r="G284" s="22" t="s">
        <v>216</v>
      </c>
      <c r="H284" s="24" t="s">
        <v>417</v>
      </c>
      <c r="I284" s="24" t="s">
        <v>418</v>
      </c>
      <c r="J284" s="33">
        <v>65</v>
      </c>
      <c r="K284" s="22">
        <v>50</v>
      </c>
      <c r="L284" s="22">
        <v>15</v>
      </c>
      <c r="M284" s="22"/>
      <c r="N284" s="22"/>
      <c r="O284" s="36" t="s">
        <v>274</v>
      </c>
    </row>
    <row r="285" s="17" customFormat="1" ht="24" spans="1:15">
      <c r="A285" s="21">
        <v>6</v>
      </c>
      <c r="B285" s="27" t="s">
        <v>216</v>
      </c>
      <c r="C285" s="22" t="s">
        <v>166</v>
      </c>
      <c r="D285" s="36" t="s">
        <v>419</v>
      </c>
      <c r="E285" s="22" t="s">
        <v>420</v>
      </c>
      <c r="F285" s="36" t="s">
        <v>33</v>
      </c>
      <c r="G285" s="27" t="s">
        <v>216</v>
      </c>
      <c r="H285" s="36" t="s">
        <v>421</v>
      </c>
      <c r="I285" s="36" t="s">
        <v>422</v>
      </c>
      <c r="J285" s="34">
        <f t="shared" ref="J285:J288" si="20">SUM(K285:N285)</f>
        <v>58.9796</v>
      </c>
      <c r="K285" s="36"/>
      <c r="L285" s="36"/>
      <c r="M285" s="36">
        <v>58.9796</v>
      </c>
      <c r="N285" s="36"/>
      <c r="O285" s="22" t="s">
        <v>171</v>
      </c>
    </row>
    <row r="286" s="17" customFormat="1" ht="24" spans="1:15">
      <c r="A286" s="21">
        <v>7</v>
      </c>
      <c r="B286" s="24" t="s">
        <v>280</v>
      </c>
      <c r="C286" s="24" t="s">
        <v>166</v>
      </c>
      <c r="D286" s="24" t="s">
        <v>423</v>
      </c>
      <c r="E286" s="42" t="s">
        <v>23</v>
      </c>
      <c r="F286" s="24" t="s">
        <v>33</v>
      </c>
      <c r="G286" s="24" t="s">
        <v>280</v>
      </c>
      <c r="H286" s="24" t="s">
        <v>424</v>
      </c>
      <c r="I286" s="24" t="s">
        <v>425</v>
      </c>
      <c r="J286" s="24">
        <f t="shared" si="20"/>
        <v>50</v>
      </c>
      <c r="K286" s="24"/>
      <c r="L286" s="24"/>
      <c r="M286" s="24">
        <v>50</v>
      </c>
      <c r="N286" s="24"/>
      <c r="O286" s="24" t="s">
        <v>171</v>
      </c>
    </row>
    <row r="287" s="17" customFormat="1" ht="24" spans="1:15">
      <c r="A287" s="21">
        <v>8</v>
      </c>
      <c r="B287" s="21" t="s">
        <v>426</v>
      </c>
      <c r="C287" s="22" t="s">
        <v>427</v>
      </c>
      <c r="D287" s="22" t="s">
        <v>428</v>
      </c>
      <c r="E287" s="22" t="s">
        <v>23</v>
      </c>
      <c r="F287" s="22" t="s">
        <v>38</v>
      </c>
      <c r="G287" s="21" t="s">
        <v>426</v>
      </c>
      <c r="H287" s="22" t="s">
        <v>429</v>
      </c>
      <c r="I287" s="22" t="s">
        <v>428</v>
      </c>
      <c r="J287" s="22">
        <f t="shared" si="20"/>
        <v>61.36</v>
      </c>
      <c r="K287" s="22"/>
      <c r="L287" s="22"/>
      <c r="M287" s="22"/>
      <c r="N287" s="22">
        <v>61.36</v>
      </c>
      <c r="O287" s="22" t="s">
        <v>427</v>
      </c>
    </row>
    <row r="288" s="17" customFormat="1" ht="48" spans="1:15">
      <c r="A288" s="21">
        <v>9</v>
      </c>
      <c r="B288" s="22" t="s">
        <v>20</v>
      </c>
      <c r="C288" s="22" t="s">
        <v>58</v>
      </c>
      <c r="D288" s="22" t="s">
        <v>430</v>
      </c>
      <c r="E288" s="22" t="s">
        <v>23</v>
      </c>
      <c r="F288" s="22" t="s">
        <v>33</v>
      </c>
      <c r="G288" s="22" t="s">
        <v>20</v>
      </c>
      <c r="H288" s="22" t="s">
        <v>178</v>
      </c>
      <c r="I288" s="22" t="s">
        <v>431</v>
      </c>
      <c r="J288" s="22">
        <f t="shared" si="20"/>
        <v>72.3869</v>
      </c>
      <c r="K288" s="22"/>
      <c r="L288" s="22">
        <v>72.3869</v>
      </c>
      <c r="M288" s="22"/>
      <c r="N288" s="22"/>
      <c r="O288" s="22" t="s">
        <v>104</v>
      </c>
    </row>
    <row r="289" s="17" customFormat="1" spans="1:15">
      <c r="A289" s="23"/>
      <c r="B289" s="23" t="s">
        <v>432</v>
      </c>
      <c r="C289" s="24" t="s">
        <v>433</v>
      </c>
      <c r="D289" s="24"/>
      <c r="E289" s="24"/>
      <c r="F289" s="24"/>
      <c r="G289" s="24"/>
      <c r="H289" s="24"/>
      <c r="I289" s="24" t="s">
        <v>434</v>
      </c>
      <c r="J289" s="24">
        <f>SUM(J290:J304)</f>
        <v>2326.389675</v>
      </c>
      <c r="K289" s="24">
        <f>SUM(K290:K304)</f>
        <v>477.593026</v>
      </c>
      <c r="L289" s="24">
        <f>SUM(L290:L304)</f>
        <v>231.511</v>
      </c>
      <c r="M289" s="24"/>
      <c r="N289" s="24">
        <f>SUM(N290:N304)</f>
        <v>1617.285649</v>
      </c>
      <c r="O289" s="24"/>
    </row>
    <row r="290" s="17" customFormat="1" ht="36" spans="1:15">
      <c r="A290" s="23">
        <v>1</v>
      </c>
      <c r="B290" s="23" t="s">
        <v>20</v>
      </c>
      <c r="C290" s="24" t="s">
        <v>83</v>
      </c>
      <c r="D290" s="24" t="s">
        <v>435</v>
      </c>
      <c r="E290" s="24" t="s">
        <v>23</v>
      </c>
      <c r="F290" s="24" t="s">
        <v>38</v>
      </c>
      <c r="G290" s="24" t="s">
        <v>20</v>
      </c>
      <c r="H290" s="24" t="s">
        <v>436</v>
      </c>
      <c r="I290" s="24" t="s">
        <v>437</v>
      </c>
      <c r="J290" s="24">
        <f t="shared" ref="J290:J300" si="21">SUM(K290:N290)</f>
        <v>12.6311</v>
      </c>
      <c r="K290" s="24">
        <v>12.6311</v>
      </c>
      <c r="L290" s="24"/>
      <c r="M290" s="24"/>
      <c r="N290" s="24"/>
      <c r="O290" s="24" t="s">
        <v>85</v>
      </c>
    </row>
    <row r="291" s="17" customFormat="1" ht="24" spans="1:15">
      <c r="A291" s="21">
        <v>2</v>
      </c>
      <c r="B291" s="24" t="s">
        <v>210</v>
      </c>
      <c r="C291" s="24" t="s">
        <v>268</v>
      </c>
      <c r="D291" s="31" t="s">
        <v>438</v>
      </c>
      <c r="E291" s="24" t="s">
        <v>55</v>
      </c>
      <c r="F291" s="24" t="s">
        <v>38</v>
      </c>
      <c r="G291" s="24" t="s">
        <v>210</v>
      </c>
      <c r="H291" s="24" t="s">
        <v>211</v>
      </c>
      <c r="I291" s="31" t="s">
        <v>438</v>
      </c>
      <c r="J291" s="24">
        <f t="shared" si="21"/>
        <v>300</v>
      </c>
      <c r="K291" s="24"/>
      <c r="L291" s="24"/>
      <c r="M291" s="24"/>
      <c r="N291" s="39">
        <v>300</v>
      </c>
      <c r="O291" s="24" t="s">
        <v>268</v>
      </c>
    </row>
    <row r="292" s="17" customFormat="1" ht="36" spans="1:15">
      <c r="A292" s="23">
        <v>3</v>
      </c>
      <c r="B292" s="24" t="s">
        <v>92</v>
      </c>
      <c r="C292" s="24" t="s">
        <v>268</v>
      </c>
      <c r="D292" s="24" t="s">
        <v>439</v>
      </c>
      <c r="E292" s="24" t="s">
        <v>440</v>
      </c>
      <c r="F292" s="24" t="s">
        <v>38</v>
      </c>
      <c r="G292" s="24" t="s">
        <v>92</v>
      </c>
      <c r="H292" s="24" t="s">
        <v>212</v>
      </c>
      <c r="I292" s="24" t="s">
        <v>441</v>
      </c>
      <c r="J292" s="24">
        <f t="shared" si="21"/>
        <v>187.307577</v>
      </c>
      <c r="K292" s="24"/>
      <c r="L292" s="24"/>
      <c r="M292" s="24"/>
      <c r="N292" s="24">
        <v>187.307577</v>
      </c>
      <c r="O292" s="24" t="s">
        <v>268</v>
      </c>
    </row>
    <row r="293" s="17" customFormat="1" ht="36" spans="1:15">
      <c r="A293" s="21">
        <v>4</v>
      </c>
      <c r="B293" s="24" t="s">
        <v>244</v>
      </c>
      <c r="C293" s="24" t="s">
        <v>442</v>
      </c>
      <c r="D293" s="31" t="s">
        <v>443</v>
      </c>
      <c r="E293" s="24" t="s">
        <v>55</v>
      </c>
      <c r="F293" s="24" t="s">
        <v>38</v>
      </c>
      <c r="G293" s="24" t="s">
        <v>244</v>
      </c>
      <c r="H293" s="24" t="s">
        <v>444</v>
      </c>
      <c r="I293" s="31" t="s">
        <v>445</v>
      </c>
      <c r="J293" s="24">
        <f t="shared" si="21"/>
        <v>400</v>
      </c>
      <c r="K293" s="34"/>
      <c r="L293" s="34"/>
      <c r="M293" s="34"/>
      <c r="N293" s="39">
        <v>400</v>
      </c>
      <c r="O293" s="24" t="s">
        <v>442</v>
      </c>
    </row>
    <row r="294" s="17" customFormat="1" ht="36" spans="1:15">
      <c r="A294" s="23">
        <v>5</v>
      </c>
      <c r="B294" s="24" t="s">
        <v>280</v>
      </c>
      <c r="C294" s="24" t="s">
        <v>83</v>
      </c>
      <c r="D294" s="24" t="s">
        <v>446</v>
      </c>
      <c r="E294" s="42" t="s">
        <v>55</v>
      </c>
      <c r="F294" s="24" t="s">
        <v>38</v>
      </c>
      <c r="G294" s="24" t="s">
        <v>280</v>
      </c>
      <c r="H294" s="24" t="s">
        <v>447</v>
      </c>
      <c r="I294" s="24" t="s">
        <v>448</v>
      </c>
      <c r="J294" s="24">
        <f t="shared" si="21"/>
        <v>25.25</v>
      </c>
      <c r="K294" s="24">
        <v>25.25</v>
      </c>
      <c r="L294" s="24"/>
      <c r="M294" s="24"/>
      <c r="N294" s="24"/>
      <c r="O294" s="24" t="s">
        <v>85</v>
      </c>
    </row>
    <row r="295" s="17" customFormat="1" ht="36" spans="1:15">
      <c r="A295" s="21">
        <v>6</v>
      </c>
      <c r="B295" s="24" t="s">
        <v>280</v>
      </c>
      <c r="C295" s="24" t="s">
        <v>83</v>
      </c>
      <c r="D295" s="24" t="s">
        <v>446</v>
      </c>
      <c r="E295" s="42" t="s">
        <v>55</v>
      </c>
      <c r="F295" s="24" t="s">
        <v>38</v>
      </c>
      <c r="G295" s="24" t="s">
        <v>280</v>
      </c>
      <c r="H295" s="24" t="s">
        <v>447</v>
      </c>
      <c r="I295" s="24" t="s">
        <v>448</v>
      </c>
      <c r="J295" s="24">
        <f t="shared" si="21"/>
        <v>24.75</v>
      </c>
      <c r="K295" s="24"/>
      <c r="L295" s="24">
        <v>24.75</v>
      </c>
      <c r="M295" s="24"/>
      <c r="N295" s="24"/>
      <c r="O295" s="24" t="s">
        <v>449</v>
      </c>
    </row>
    <row r="296" s="17" customFormat="1" ht="36" spans="1:15">
      <c r="A296" s="23">
        <v>7</v>
      </c>
      <c r="B296" s="24" t="s">
        <v>280</v>
      </c>
      <c r="C296" s="24" t="s">
        <v>58</v>
      </c>
      <c r="D296" s="24" t="s">
        <v>450</v>
      </c>
      <c r="E296" s="42" t="s">
        <v>55</v>
      </c>
      <c r="F296" s="24" t="s">
        <v>38</v>
      </c>
      <c r="G296" s="24" t="s">
        <v>280</v>
      </c>
      <c r="H296" s="24" t="s">
        <v>447</v>
      </c>
      <c r="I296" s="24" t="s">
        <v>451</v>
      </c>
      <c r="J296" s="24">
        <f t="shared" si="21"/>
        <v>200</v>
      </c>
      <c r="K296" s="24"/>
      <c r="L296" s="24">
        <v>200</v>
      </c>
      <c r="M296" s="24"/>
      <c r="N296" s="24"/>
      <c r="O296" s="24" t="s">
        <v>104</v>
      </c>
    </row>
    <row r="297" s="17" customFormat="1" ht="36" spans="1:15">
      <c r="A297" s="21">
        <v>8</v>
      </c>
      <c r="B297" s="22" t="s">
        <v>235</v>
      </c>
      <c r="C297" s="22" t="s">
        <v>83</v>
      </c>
      <c r="D297" s="22" t="s">
        <v>452</v>
      </c>
      <c r="E297" s="22" t="s">
        <v>23</v>
      </c>
      <c r="F297" s="22" t="s">
        <v>38</v>
      </c>
      <c r="G297" s="22" t="s">
        <v>235</v>
      </c>
      <c r="H297" s="22" t="s">
        <v>453</v>
      </c>
      <c r="I297" s="22" t="s">
        <v>454</v>
      </c>
      <c r="J297" s="22">
        <f t="shared" si="21"/>
        <v>228.433126</v>
      </c>
      <c r="K297" s="22">
        <v>228.433126</v>
      </c>
      <c r="L297" s="22"/>
      <c r="M297" s="22"/>
      <c r="N297" s="22"/>
      <c r="O297" s="22" t="s">
        <v>85</v>
      </c>
    </row>
    <row r="298" s="17" customFormat="1" ht="36" spans="1:15">
      <c r="A298" s="23">
        <v>9</v>
      </c>
      <c r="B298" s="24" t="s">
        <v>235</v>
      </c>
      <c r="C298" s="24" t="s">
        <v>58</v>
      </c>
      <c r="D298" s="22" t="s">
        <v>455</v>
      </c>
      <c r="E298" s="22" t="s">
        <v>55</v>
      </c>
      <c r="F298" s="22" t="s">
        <v>33</v>
      </c>
      <c r="G298" s="22" t="s">
        <v>235</v>
      </c>
      <c r="H298" s="22" t="s">
        <v>453</v>
      </c>
      <c r="I298" s="22" t="s">
        <v>456</v>
      </c>
      <c r="J298" s="24">
        <f t="shared" si="21"/>
        <v>66.18</v>
      </c>
      <c r="K298" s="22">
        <v>66.18</v>
      </c>
      <c r="L298" s="22"/>
      <c r="M298" s="22"/>
      <c r="N298" s="22"/>
      <c r="O298" s="22" t="s">
        <v>35</v>
      </c>
    </row>
    <row r="299" s="17" customFormat="1" ht="36" spans="1:15">
      <c r="A299" s="21">
        <v>10</v>
      </c>
      <c r="B299" s="22" t="s">
        <v>235</v>
      </c>
      <c r="C299" s="22" t="s">
        <v>457</v>
      </c>
      <c r="D299" s="22" t="s">
        <v>452</v>
      </c>
      <c r="E299" s="22" t="s">
        <v>55</v>
      </c>
      <c r="F299" s="22" t="s">
        <v>38</v>
      </c>
      <c r="G299" s="22" t="s">
        <v>235</v>
      </c>
      <c r="H299" s="22" t="s">
        <v>453</v>
      </c>
      <c r="I299" s="22"/>
      <c r="J299" s="22">
        <f t="shared" si="21"/>
        <v>32.42</v>
      </c>
      <c r="K299" s="22">
        <v>32.42</v>
      </c>
      <c r="L299" s="22"/>
      <c r="M299" s="22"/>
      <c r="N299" s="22"/>
      <c r="O299" s="22" t="s">
        <v>35</v>
      </c>
    </row>
    <row r="300" s="17" customFormat="1" ht="36" spans="1:15">
      <c r="A300" s="23">
        <v>11</v>
      </c>
      <c r="B300" s="22" t="s">
        <v>235</v>
      </c>
      <c r="C300" s="22" t="s">
        <v>36</v>
      </c>
      <c r="D300" s="22" t="s">
        <v>455</v>
      </c>
      <c r="E300" s="22" t="s">
        <v>23</v>
      </c>
      <c r="F300" s="22" t="s">
        <v>33</v>
      </c>
      <c r="G300" s="22" t="s">
        <v>235</v>
      </c>
      <c r="H300" s="22" t="s">
        <v>236</v>
      </c>
      <c r="I300" s="22" t="s">
        <v>455</v>
      </c>
      <c r="J300" s="24">
        <f t="shared" si="21"/>
        <v>110</v>
      </c>
      <c r="K300" s="22">
        <v>110</v>
      </c>
      <c r="L300" s="22"/>
      <c r="M300" s="22"/>
      <c r="N300" s="22"/>
      <c r="O300" s="22" t="s">
        <v>52</v>
      </c>
    </row>
    <row r="301" s="17" customFormat="1" ht="84" spans="1:15">
      <c r="A301" s="21">
        <v>12</v>
      </c>
      <c r="B301" s="22" t="s">
        <v>235</v>
      </c>
      <c r="C301" s="22" t="s">
        <v>36</v>
      </c>
      <c r="D301" s="22" t="s">
        <v>458</v>
      </c>
      <c r="E301" s="22" t="s">
        <v>55</v>
      </c>
      <c r="F301" s="22" t="s">
        <v>60</v>
      </c>
      <c r="G301" s="22" t="s">
        <v>235</v>
      </c>
      <c r="H301" s="22" t="s">
        <v>236</v>
      </c>
      <c r="I301" s="22" t="s">
        <v>458</v>
      </c>
      <c r="J301" s="22">
        <v>31</v>
      </c>
      <c r="K301" s="22">
        <v>2.6788</v>
      </c>
      <c r="L301" s="22">
        <v>6.761</v>
      </c>
      <c r="M301" s="22"/>
      <c r="N301" s="22">
        <v>21.5602</v>
      </c>
      <c r="O301" s="22" t="s">
        <v>459</v>
      </c>
    </row>
    <row r="302" s="17" customFormat="1" ht="36" spans="1:15">
      <c r="A302" s="23">
        <v>13</v>
      </c>
      <c r="B302" s="24" t="s">
        <v>92</v>
      </c>
      <c r="C302" s="24" t="s">
        <v>268</v>
      </c>
      <c r="D302" s="24" t="s">
        <v>460</v>
      </c>
      <c r="E302" s="24" t="s">
        <v>55</v>
      </c>
      <c r="F302" s="24" t="s">
        <v>60</v>
      </c>
      <c r="G302" s="24" t="s">
        <v>92</v>
      </c>
      <c r="H302" s="24" t="s">
        <v>461</v>
      </c>
      <c r="I302" s="24" t="s">
        <v>462</v>
      </c>
      <c r="J302" s="24">
        <f t="shared" ref="J302:J304" si="22">SUM(K302:N302)</f>
        <v>114</v>
      </c>
      <c r="K302" s="24"/>
      <c r="L302" s="24"/>
      <c r="M302" s="24"/>
      <c r="N302" s="24">
        <v>114</v>
      </c>
      <c r="O302" s="24" t="s">
        <v>268</v>
      </c>
    </row>
    <row r="303" s="17" customFormat="1" ht="36" spans="1:15">
      <c r="A303" s="21">
        <v>14</v>
      </c>
      <c r="B303" s="24" t="s">
        <v>92</v>
      </c>
      <c r="C303" s="24" t="s">
        <v>268</v>
      </c>
      <c r="D303" s="24" t="s">
        <v>463</v>
      </c>
      <c r="E303" s="24" t="s">
        <v>55</v>
      </c>
      <c r="F303" s="24" t="s">
        <v>38</v>
      </c>
      <c r="G303" s="24" t="s">
        <v>92</v>
      </c>
      <c r="H303" s="24" t="s">
        <v>461</v>
      </c>
      <c r="I303" s="24" t="s">
        <v>464</v>
      </c>
      <c r="J303" s="24">
        <f t="shared" si="22"/>
        <v>124.191763</v>
      </c>
      <c r="K303" s="24"/>
      <c r="L303" s="24"/>
      <c r="M303" s="24"/>
      <c r="N303" s="24">
        <v>124.191763</v>
      </c>
      <c r="O303" s="24" t="s">
        <v>268</v>
      </c>
    </row>
    <row r="304" s="17" customFormat="1" ht="36" spans="1:15">
      <c r="A304" s="23">
        <v>15</v>
      </c>
      <c r="B304" s="24" t="s">
        <v>92</v>
      </c>
      <c r="C304" s="24" t="s">
        <v>268</v>
      </c>
      <c r="D304" s="24" t="s">
        <v>463</v>
      </c>
      <c r="E304" s="24" t="s">
        <v>55</v>
      </c>
      <c r="F304" s="24" t="s">
        <v>38</v>
      </c>
      <c r="G304" s="24" t="s">
        <v>92</v>
      </c>
      <c r="H304" s="24" t="s">
        <v>461</v>
      </c>
      <c r="I304" s="24" t="s">
        <v>464</v>
      </c>
      <c r="J304" s="24">
        <f t="shared" si="22"/>
        <v>470.226109</v>
      </c>
      <c r="K304" s="24"/>
      <c r="L304" s="24"/>
      <c r="M304" s="24"/>
      <c r="N304" s="24">
        <v>470.226109</v>
      </c>
      <c r="O304" s="24" t="s">
        <v>268</v>
      </c>
    </row>
    <row r="305" s="17" customFormat="1" spans="1:15">
      <c r="A305" s="21"/>
      <c r="B305" s="21" t="s">
        <v>465</v>
      </c>
      <c r="C305" s="22" t="s">
        <v>466</v>
      </c>
      <c r="D305" s="22"/>
      <c r="E305" s="22"/>
      <c r="F305" s="22"/>
      <c r="G305" s="22"/>
      <c r="H305" s="22"/>
      <c r="I305" s="22"/>
      <c r="J305" s="22">
        <f>SUM(J306:J615)</f>
        <v>16216.335705</v>
      </c>
      <c r="K305" s="22">
        <f>SUM(K306:K615)</f>
        <v>3384.149753</v>
      </c>
      <c r="L305" s="22">
        <f>SUM(L306:L615)</f>
        <v>4670.844221</v>
      </c>
      <c r="M305" s="22">
        <f>SUM(M306:M615)</f>
        <v>2023.2879</v>
      </c>
      <c r="N305" s="22">
        <f>SUM(N306:N615)</f>
        <v>6138.053831</v>
      </c>
      <c r="O305" s="22"/>
    </row>
    <row r="306" s="17" customFormat="1" ht="36" spans="1:15">
      <c r="A306" s="21">
        <v>1</v>
      </c>
      <c r="B306" s="22" t="s">
        <v>324</v>
      </c>
      <c r="C306" s="22" t="s">
        <v>21</v>
      </c>
      <c r="D306" s="22" t="s">
        <v>467</v>
      </c>
      <c r="E306" s="22" t="s">
        <v>23</v>
      </c>
      <c r="F306" s="22" t="s">
        <v>33</v>
      </c>
      <c r="G306" s="22" t="s">
        <v>324</v>
      </c>
      <c r="H306" s="22" t="s">
        <v>468</v>
      </c>
      <c r="I306" s="22" t="s">
        <v>469</v>
      </c>
      <c r="J306" s="22">
        <f t="shared" ref="J306:J311" si="23">SUM(K306:N306)</f>
        <v>186</v>
      </c>
      <c r="K306" s="22">
        <v>186</v>
      </c>
      <c r="L306" s="22"/>
      <c r="M306" s="22"/>
      <c r="N306" s="22"/>
      <c r="O306" s="22" t="s">
        <v>52</v>
      </c>
    </row>
    <row r="307" s="17" customFormat="1" ht="36" spans="1:15">
      <c r="A307" s="21">
        <v>2</v>
      </c>
      <c r="B307" s="24" t="s">
        <v>324</v>
      </c>
      <c r="C307" s="24" t="s">
        <v>21</v>
      </c>
      <c r="D307" s="24" t="s">
        <v>470</v>
      </c>
      <c r="E307" s="24" t="s">
        <v>23</v>
      </c>
      <c r="F307" s="24" t="s">
        <v>33</v>
      </c>
      <c r="G307" s="24" t="s">
        <v>324</v>
      </c>
      <c r="H307" s="24" t="s">
        <v>471</v>
      </c>
      <c r="I307" s="24" t="s">
        <v>472</v>
      </c>
      <c r="J307" s="22">
        <f t="shared" si="23"/>
        <v>35</v>
      </c>
      <c r="K307" s="24">
        <v>35</v>
      </c>
      <c r="L307" s="24"/>
      <c r="M307" s="24"/>
      <c r="N307" s="24"/>
      <c r="O307" s="24" t="s">
        <v>52</v>
      </c>
    </row>
    <row r="308" s="17" customFormat="1" ht="60" spans="1:15">
      <c r="A308" s="21">
        <v>3</v>
      </c>
      <c r="B308" s="24" t="s">
        <v>324</v>
      </c>
      <c r="C308" s="24" t="s">
        <v>473</v>
      </c>
      <c r="D308" s="24" t="s">
        <v>474</v>
      </c>
      <c r="E308" s="24" t="s">
        <v>23</v>
      </c>
      <c r="F308" s="24" t="s">
        <v>33</v>
      </c>
      <c r="G308" s="24" t="s">
        <v>324</v>
      </c>
      <c r="H308" s="24" t="s">
        <v>475</v>
      </c>
      <c r="I308" s="24" t="s">
        <v>476</v>
      </c>
      <c r="J308" s="22">
        <f t="shared" si="23"/>
        <v>6.608676</v>
      </c>
      <c r="K308" s="24">
        <v>6.608676</v>
      </c>
      <c r="L308" s="24"/>
      <c r="M308" s="24"/>
      <c r="N308" s="24"/>
      <c r="O308" s="24" t="s">
        <v>52</v>
      </c>
    </row>
    <row r="309" s="17" customFormat="1" ht="48" spans="1:15">
      <c r="A309" s="21">
        <v>4</v>
      </c>
      <c r="B309" s="24" t="s">
        <v>324</v>
      </c>
      <c r="C309" s="24" t="s">
        <v>21</v>
      </c>
      <c r="D309" s="24" t="s">
        <v>477</v>
      </c>
      <c r="E309" s="24" t="s">
        <v>23</v>
      </c>
      <c r="F309" s="24" t="s">
        <v>33</v>
      </c>
      <c r="G309" s="24" t="s">
        <v>324</v>
      </c>
      <c r="H309" s="24" t="s">
        <v>478</v>
      </c>
      <c r="I309" s="24" t="s">
        <v>476</v>
      </c>
      <c r="J309" s="22">
        <f t="shared" si="23"/>
        <v>80</v>
      </c>
      <c r="K309" s="24">
        <v>80</v>
      </c>
      <c r="L309" s="24"/>
      <c r="M309" s="24"/>
      <c r="N309" s="24"/>
      <c r="O309" s="24" t="s">
        <v>52</v>
      </c>
    </row>
    <row r="310" s="17" customFormat="1" ht="36" spans="1:15">
      <c r="A310" s="21">
        <v>5</v>
      </c>
      <c r="B310" s="22" t="s">
        <v>324</v>
      </c>
      <c r="C310" s="22" t="s">
        <v>21</v>
      </c>
      <c r="D310" s="22" t="s">
        <v>479</v>
      </c>
      <c r="E310" s="22" t="s">
        <v>23</v>
      </c>
      <c r="F310" s="22" t="s">
        <v>33</v>
      </c>
      <c r="G310" s="22" t="s">
        <v>324</v>
      </c>
      <c r="H310" s="22" t="s">
        <v>480</v>
      </c>
      <c r="I310" s="22" t="s">
        <v>481</v>
      </c>
      <c r="J310" s="22">
        <f t="shared" si="23"/>
        <v>36</v>
      </c>
      <c r="K310" s="22"/>
      <c r="L310" s="22">
        <v>36</v>
      </c>
      <c r="M310" s="22"/>
      <c r="N310" s="22"/>
      <c r="O310" s="22" t="s">
        <v>153</v>
      </c>
    </row>
    <row r="311" s="17" customFormat="1" ht="36" spans="1:15">
      <c r="A311" s="21">
        <v>6</v>
      </c>
      <c r="B311" s="24" t="s">
        <v>324</v>
      </c>
      <c r="C311" s="24" t="s">
        <v>21</v>
      </c>
      <c r="D311" s="24" t="s">
        <v>482</v>
      </c>
      <c r="E311" s="24" t="s">
        <v>23</v>
      </c>
      <c r="F311" s="24" t="s">
        <v>33</v>
      </c>
      <c r="G311" s="24" t="s">
        <v>324</v>
      </c>
      <c r="H311" s="24" t="s">
        <v>483</v>
      </c>
      <c r="I311" s="24" t="s">
        <v>484</v>
      </c>
      <c r="J311" s="24">
        <f t="shared" si="23"/>
        <v>95.0002</v>
      </c>
      <c r="K311" s="24"/>
      <c r="L311" s="24">
        <v>95.0002</v>
      </c>
      <c r="M311" s="24"/>
      <c r="N311" s="24"/>
      <c r="O311" s="24" t="s">
        <v>153</v>
      </c>
    </row>
    <row r="312" s="17" customFormat="1" ht="60" spans="1:15">
      <c r="A312" s="21">
        <v>7</v>
      </c>
      <c r="B312" s="37" t="s">
        <v>216</v>
      </c>
      <c r="C312" s="37" t="s">
        <v>36</v>
      </c>
      <c r="D312" s="37" t="s">
        <v>485</v>
      </c>
      <c r="E312" s="37" t="s">
        <v>23</v>
      </c>
      <c r="F312" s="37" t="s">
        <v>33</v>
      </c>
      <c r="G312" s="37" t="s">
        <v>216</v>
      </c>
      <c r="H312" s="37" t="s">
        <v>316</v>
      </c>
      <c r="I312" s="37" t="s">
        <v>485</v>
      </c>
      <c r="J312" s="33">
        <v>60.25684</v>
      </c>
      <c r="K312" s="33">
        <v>10.25684</v>
      </c>
      <c r="L312" s="33"/>
      <c r="M312" s="33">
        <v>50</v>
      </c>
      <c r="N312" s="33"/>
      <c r="O312" s="33" t="s">
        <v>486</v>
      </c>
    </row>
    <row r="313" s="17" customFormat="1" ht="24" spans="1:15">
      <c r="A313" s="21">
        <v>8</v>
      </c>
      <c r="B313" s="24" t="s">
        <v>216</v>
      </c>
      <c r="C313" s="24" t="s">
        <v>89</v>
      </c>
      <c r="D313" s="24" t="s">
        <v>487</v>
      </c>
      <c r="E313" s="24" t="s">
        <v>55</v>
      </c>
      <c r="F313" s="24" t="s">
        <v>33</v>
      </c>
      <c r="G313" s="27" t="s">
        <v>216</v>
      </c>
      <c r="H313" s="24" t="s">
        <v>316</v>
      </c>
      <c r="I313" s="24" t="s">
        <v>487</v>
      </c>
      <c r="J313" s="34">
        <f t="shared" ref="J313:J321" si="24">SUM(K313:N313)</f>
        <v>49.6309</v>
      </c>
      <c r="K313" s="24"/>
      <c r="L313" s="24"/>
      <c r="M313" s="24"/>
      <c r="N313" s="24">
        <v>49.6309</v>
      </c>
      <c r="O313" s="24"/>
    </row>
    <row r="314" s="17" customFormat="1" ht="24" spans="1:15">
      <c r="A314" s="21">
        <v>9</v>
      </c>
      <c r="B314" s="24" t="s">
        <v>216</v>
      </c>
      <c r="C314" s="24" t="s">
        <v>89</v>
      </c>
      <c r="D314" s="24" t="s">
        <v>488</v>
      </c>
      <c r="E314" s="24" t="s">
        <v>55</v>
      </c>
      <c r="F314" s="24" t="s">
        <v>33</v>
      </c>
      <c r="G314" s="27" t="s">
        <v>216</v>
      </c>
      <c r="H314" s="24" t="s">
        <v>417</v>
      </c>
      <c r="I314" s="24" t="s">
        <v>488</v>
      </c>
      <c r="J314" s="34">
        <f t="shared" si="24"/>
        <v>22.326</v>
      </c>
      <c r="K314" s="24"/>
      <c r="L314" s="24"/>
      <c r="M314" s="24"/>
      <c r="N314" s="24">
        <v>22.326</v>
      </c>
      <c r="O314" s="24"/>
    </row>
    <row r="315" s="17" customFormat="1" ht="24" spans="1:15">
      <c r="A315" s="21">
        <v>10</v>
      </c>
      <c r="B315" s="30" t="s">
        <v>216</v>
      </c>
      <c r="C315" s="30" t="s">
        <v>89</v>
      </c>
      <c r="D315" s="30" t="s">
        <v>489</v>
      </c>
      <c r="E315" s="30" t="s">
        <v>55</v>
      </c>
      <c r="F315" s="30" t="s">
        <v>33</v>
      </c>
      <c r="G315" s="27" t="s">
        <v>216</v>
      </c>
      <c r="H315" s="30" t="s">
        <v>217</v>
      </c>
      <c r="I315" s="30" t="s">
        <v>489</v>
      </c>
      <c r="J315" s="34">
        <f t="shared" si="24"/>
        <v>36.96356</v>
      </c>
      <c r="K315" s="30"/>
      <c r="L315" s="30"/>
      <c r="M315" s="30"/>
      <c r="N315" s="30">
        <v>36.96356</v>
      </c>
      <c r="O315" s="30"/>
    </row>
    <row r="316" s="17" customFormat="1" ht="24" spans="1:15">
      <c r="A316" s="21">
        <v>11</v>
      </c>
      <c r="B316" s="30" t="s">
        <v>216</v>
      </c>
      <c r="C316" s="30" t="s">
        <v>490</v>
      </c>
      <c r="D316" s="30" t="s">
        <v>491</v>
      </c>
      <c r="E316" s="30" t="s">
        <v>23</v>
      </c>
      <c r="F316" s="30" t="s">
        <v>33</v>
      </c>
      <c r="G316" s="27" t="s">
        <v>216</v>
      </c>
      <c r="H316" s="30" t="s">
        <v>316</v>
      </c>
      <c r="I316" s="30" t="s">
        <v>491</v>
      </c>
      <c r="J316" s="34">
        <f t="shared" si="24"/>
        <v>60</v>
      </c>
      <c r="K316" s="30"/>
      <c r="L316" s="30"/>
      <c r="M316" s="30"/>
      <c r="N316" s="30">
        <v>60</v>
      </c>
      <c r="O316" s="30"/>
    </row>
    <row r="317" s="17" customFormat="1" ht="24" spans="1:15">
      <c r="A317" s="21">
        <v>12</v>
      </c>
      <c r="B317" s="22" t="s">
        <v>244</v>
      </c>
      <c r="C317" s="22" t="s">
        <v>36</v>
      </c>
      <c r="D317" s="22" t="s">
        <v>492</v>
      </c>
      <c r="E317" s="22" t="s">
        <v>23</v>
      </c>
      <c r="F317" s="22" t="s">
        <v>33</v>
      </c>
      <c r="G317" s="22" t="s">
        <v>244</v>
      </c>
      <c r="H317" s="22" t="s">
        <v>493</v>
      </c>
      <c r="I317" s="22" t="s">
        <v>492</v>
      </c>
      <c r="J317" s="24">
        <f t="shared" si="24"/>
        <v>50</v>
      </c>
      <c r="K317" s="22"/>
      <c r="L317" s="22"/>
      <c r="M317" s="22">
        <v>50</v>
      </c>
      <c r="N317" s="22"/>
      <c r="O317" s="22" t="s">
        <v>139</v>
      </c>
    </row>
    <row r="318" s="17" customFormat="1" ht="24" spans="1:15">
      <c r="A318" s="21">
        <v>13</v>
      </c>
      <c r="B318" s="24" t="s">
        <v>241</v>
      </c>
      <c r="C318" s="24" t="s">
        <v>166</v>
      </c>
      <c r="D318" s="24" t="s">
        <v>494</v>
      </c>
      <c r="E318" s="24" t="s">
        <v>23</v>
      </c>
      <c r="F318" s="30" t="s">
        <v>33</v>
      </c>
      <c r="G318" s="24" t="s">
        <v>241</v>
      </c>
      <c r="H318" s="30" t="s">
        <v>495</v>
      </c>
      <c r="I318" s="30" t="s">
        <v>496</v>
      </c>
      <c r="J318" s="24">
        <f t="shared" si="24"/>
        <v>50</v>
      </c>
      <c r="K318" s="30"/>
      <c r="L318" s="30"/>
      <c r="M318" s="30">
        <v>50</v>
      </c>
      <c r="N318" s="30"/>
      <c r="O318" s="30" t="s">
        <v>171</v>
      </c>
    </row>
    <row r="319" s="17" customFormat="1" ht="36" spans="1:15">
      <c r="A319" s="21">
        <v>14</v>
      </c>
      <c r="B319" s="24" t="s">
        <v>244</v>
      </c>
      <c r="C319" s="24" t="s">
        <v>53</v>
      </c>
      <c r="D319" s="24" t="s">
        <v>497</v>
      </c>
      <c r="E319" s="24" t="s">
        <v>23</v>
      </c>
      <c r="F319" s="24" t="s">
        <v>33</v>
      </c>
      <c r="G319" s="24" t="s">
        <v>244</v>
      </c>
      <c r="H319" s="24" t="s">
        <v>498</v>
      </c>
      <c r="I319" s="24" t="s">
        <v>499</v>
      </c>
      <c r="J319" s="24">
        <f t="shared" si="24"/>
        <v>135</v>
      </c>
      <c r="K319" s="24"/>
      <c r="L319" s="24">
        <v>135</v>
      </c>
      <c r="M319" s="24"/>
      <c r="N319" s="24"/>
      <c r="O319" s="24" t="s">
        <v>104</v>
      </c>
    </row>
    <row r="320" s="17" customFormat="1" ht="36" spans="1:15">
      <c r="A320" s="21">
        <v>15</v>
      </c>
      <c r="B320" s="21" t="s">
        <v>500</v>
      </c>
      <c r="C320" s="22" t="s">
        <v>501</v>
      </c>
      <c r="D320" s="22" t="s">
        <v>502</v>
      </c>
      <c r="E320" s="22" t="s">
        <v>23</v>
      </c>
      <c r="F320" s="22" t="s">
        <v>38</v>
      </c>
      <c r="G320" s="22" t="s">
        <v>500</v>
      </c>
      <c r="H320" s="22" t="s">
        <v>503</v>
      </c>
      <c r="I320" s="22" t="s">
        <v>502</v>
      </c>
      <c r="J320" s="22">
        <f t="shared" si="24"/>
        <v>375.94184</v>
      </c>
      <c r="K320" s="22"/>
      <c r="L320" s="22"/>
      <c r="M320" s="22"/>
      <c r="N320" s="22">
        <v>375.94184</v>
      </c>
      <c r="O320" s="22" t="s">
        <v>501</v>
      </c>
    </row>
    <row r="321" s="17" customFormat="1" ht="36" spans="1:15">
      <c r="A321" s="21">
        <v>16</v>
      </c>
      <c r="B321" s="30" t="s">
        <v>156</v>
      </c>
      <c r="C321" s="30" t="s">
        <v>53</v>
      </c>
      <c r="D321" s="30" t="s">
        <v>504</v>
      </c>
      <c r="E321" s="24" t="s">
        <v>23</v>
      </c>
      <c r="F321" s="30" t="s">
        <v>33</v>
      </c>
      <c r="G321" s="30" t="s">
        <v>156</v>
      </c>
      <c r="H321" s="30" t="s">
        <v>505</v>
      </c>
      <c r="I321" s="30" t="s">
        <v>504</v>
      </c>
      <c r="J321" s="31">
        <f t="shared" si="24"/>
        <v>50</v>
      </c>
      <c r="K321" s="24"/>
      <c r="L321" s="24">
        <v>50</v>
      </c>
      <c r="M321" s="24"/>
      <c r="N321" s="24"/>
      <c r="O321" s="24" t="s">
        <v>153</v>
      </c>
    </row>
    <row r="322" s="17" customFormat="1" ht="72" spans="1:15">
      <c r="A322" s="21">
        <v>17</v>
      </c>
      <c r="B322" s="22" t="s">
        <v>216</v>
      </c>
      <c r="C322" s="22" t="s">
        <v>506</v>
      </c>
      <c r="D322" s="22" t="s">
        <v>491</v>
      </c>
      <c r="E322" s="22" t="s">
        <v>55</v>
      </c>
      <c r="F322" s="22" t="s">
        <v>33</v>
      </c>
      <c r="G322" s="22" t="s">
        <v>216</v>
      </c>
      <c r="H322" s="22" t="s">
        <v>421</v>
      </c>
      <c r="I322" s="22" t="s">
        <v>491</v>
      </c>
      <c r="J322" s="34">
        <v>65</v>
      </c>
      <c r="K322" s="24">
        <v>50</v>
      </c>
      <c r="L322" s="24">
        <v>15</v>
      </c>
      <c r="M322" s="24"/>
      <c r="N322" s="22"/>
      <c r="O322" s="36" t="s">
        <v>274</v>
      </c>
    </row>
    <row r="323" s="17" customFormat="1" ht="84" spans="1:15">
      <c r="A323" s="21">
        <v>18</v>
      </c>
      <c r="B323" s="27" t="s">
        <v>216</v>
      </c>
      <c r="C323" s="24" t="s">
        <v>53</v>
      </c>
      <c r="D323" s="27" t="s">
        <v>497</v>
      </c>
      <c r="E323" s="27" t="s">
        <v>23</v>
      </c>
      <c r="F323" s="27" t="s">
        <v>33</v>
      </c>
      <c r="G323" s="27" t="s">
        <v>216</v>
      </c>
      <c r="H323" s="27" t="s">
        <v>507</v>
      </c>
      <c r="I323" s="27" t="s">
        <v>508</v>
      </c>
      <c r="J323" s="34">
        <f>SUM(K323:N323)</f>
        <v>300</v>
      </c>
      <c r="K323" s="27"/>
      <c r="L323" s="27">
        <v>300</v>
      </c>
      <c r="M323" s="27"/>
      <c r="N323" s="27"/>
      <c r="O323" s="27" t="s">
        <v>104</v>
      </c>
    </row>
    <row r="324" s="17" customFormat="1" ht="24" spans="1:15">
      <c r="A324" s="21">
        <v>19</v>
      </c>
      <c r="B324" s="24" t="s">
        <v>244</v>
      </c>
      <c r="C324" s="24" t="s">
        <v>442</v>
      </c>
      <c r="D324" s="31" t="s">
        <v>509</v>
      </c>
      <c r="E324" s="24" t="s">
        <v>23</v>
      </c>
      <c r="F324" s="24" t="s">
        <v>38</v>
      </c>
      <c r="G324" s="24" t="s">
        <v>244</v>
      </c>
      <c r="H324" s="24" t="s">
        <v>510</v>
      </c>
      <c r="I324" s="31" t="s">
        <v>511</v>
      </c>
      <c r="J324" s="24">
        <f>SUM(K324:N324)</f>
        <v>50</v>
      </c>
      <c r="K324" s="34"/>
      <c r="L324" s="34"/>
      <c r="M324" s="34"/>
      <c r="N324" s="39">
        <v>50</v>
      </c>
      <c r="O324" s="24" t="s">
        <v>442</v>
      </c>
    </row>
    <row r="325" s="17" customFormat="1" ht="36" spans="1:15">
      <c r="A325" s="21">
        <v>20</v>
      </c>
      <c r="B325" s="24" t="s">
        <v>324</v>
      </c>
      <c r="C325" s="24" t="s">
        <v>21</v>
      </c>
      <c r="D325" s="24" t="s">
        <v>512</v>
      </c>
      <c r="E325" s="24" t="s">
        <v>23</v>
      </c>
      <c r="F325" s="24" t="s">
        <v>33</v>
      </c>
      <c r="G325" s="24" t="s">
        <v>324</v>
      </c>
      <c r="H325" s="24" t="s">
        <v>513</v>
      </c>
      <c r="I325" s="24" t="s">
        <v>514</v>
      </c>
      <c r="J325" s="24">
        <f>SUM(K325:N325)</f>
        <v>107.4147</v>
      </c>
      <c r="K325" s="24"/>
      <c r="L325" s="24">
        <v>107.4147</v>
      </c>
      <c r="M325" s="24"/>
      <c r="N325" s="24"/>
      <c r="O325" s="24" t="s">
        <v>153</v>
      </c>
    </row>
    <row r="326" s="17" customFormat="1" ht="36" spans="1:15">
      <c r="A326" s="21">
        <v>21</v>
      </c>
      <c r="B326" s="24" t="s">
        <v>20</v>
      </c>
      <c r="C326" s="24" t="s">
        <v>31</v>
      </c>
      <c r="D326" s="24" t="s">
        <v>515</v>
      </c>
      <c r="E326" s="24" t="s">
        <v>23</v>
      </c>
      <c r="F326" s="24" t="s">
        <v>33</v>
      </c>
      <c r="G326" s="24" t="s">
        <v>20</v>
      </c>
      <c r="H326" s="24" t="s">
        <v>516</v>
      </c>
      <c r="I326" s="24" t="s">
        <v>515</v>
      </c>
      <c r="J326" s="24">
        <f>SUM(K326:N326)</f>
        <v>8.1554</v>
      </c>
      <c r="K326" s="24">
        <v>8.1554</v>
      </c>
      <c r="L326" s="24"/>
      <c r="M326" s="24"/>
      <c r="N326" s="24"/>
      <c r="O326" s="24" t="s">
        <v>52</v>
      </c>
    </row>
    <row r="327" s="17" customFormat="1" ht="36" spans="1:15">
      <c r="A327" s="21">
        <v>22</v>
      </c>
      <c r="B327" s="24" t="s">
        <v>20</v>
      </c>
      <c r="C327" s="24" t="s">
        <v>31</v>
      </c>
      <c r="D327" s="24" t="s">
        <v>517</v>
      </c>
      <c r="E327" s="24" t="s">
        <v>23</v>
      </c>
      <c r="F327" s="24" t="s">
        <v>33</v>
      </c>
      <c r="G327" s="24" t="s">
        <v>20</v>
      </c>
      <c r="H327" s="24" t="s">
        <v>518</v>
      </c>
      <c r="I327" s="24" t="s">
        <v>517</v>
      </c>
      <c r="J327" s="24">
        <f>SUM(K327:N327)</f>
        <v>2.9242</v>
      </c>
      <c r="K327" s="24">
        <v>2.9242</v>
      </c>
      <c r="L327" s="24"/>
      <c r="M327" s="24"/>
      <c r="N327" s="24"/>
      <c r="O327" s="24" t="s">
        <v>52</v>
      </c>
    </row>
    <row r="328" s="17" customFormat="1" ht="36" spans="1:15">
      <c r="A328" s="21">
        <v>23</v>
      </c>
      <c r="B328" s="23" t="s">
        <v>20</v>
      </c>
      <c r="C328" s="24" t="s">
        <v>83</v>
      </c>
      <c r="D328" s="24" t="s">
        <v>519</v>
      </c>
      <c r="E328" s="24" t="s">
        <v>23</v>
      </c>
      <c r="F328" s="24" t="s">
        <v>33</v>
      </c>
      <c r="G328" s="24" t="s">
        <v>20</v>
      </c>
      <c r="H328" s="24" t="s">
        <v>520</v>
      </c>
      <c r="I328" s="24" t="s">
        <v>521</v>
      </c>
      <c r="J328" s="24">
        <f t="shared" ref="J328:J385" si="25">SUM(K328:N328)</f>
        <v>9.8186</v>
      </c>
      <c r="K328" s="24">
        <v>9.8186</v>
      </c>
      <c r="L328" s="24"/>
      <c r="M328" s="24"/>
      <c r="N328" s="24"/>
      <c r="O328" s="24" t="s">
        <v>85</v>
      </c>
    </row>
    <row r="329" s="17" customFormat="1" ht="36" spans="1:15">
      <c r="A329" s="21">
        <v>24</v>
      </c>
      <c r="B329" s="22" t="s">
        <v>20</v>
      </c>
      <c r="C329" s="22" t="s">
        <v>83</v>
      </c>
      <c r="D329" s="22" t="s">
        <v>522</v>
      </c>
      <c r="E329" s="22" t="s">
        <v>23</v>
      </c>
      <c r="F329" s="22" t="s">
        <v>38</v>
      </c>
      <c r="G329" s="22" t="s">
        <v>20</v>
      </c>
      <c r="H329" s="22" t="s">
        <v>523</v>
      </c>
      <c r="I329" s="22" t="s">
        <v>524</v>
      </c>
      <c r="J329" s="22">
        <f t="shared" si="25"/>
        <v>31.3689</v>
      </c>
      <c r="K329" s="22">
        <v>31.3689</v>
      </c>
      <c r="L329" s="22"/>
      <c r="M329" s="22"/>
      <c r="N329" s="22"/>
      <c r="O329" s="22" t="s">
        <v>85</v>
      </c>
    </row>
    <row r="330" s="17" customFormat="1" ht="36" spans="1:15">
      <c r="A330" s="21">
        <v>25</v>
      </c>
      <c r="B330" s="22" t="s">
        <v>20</v>
      </c>
      <c r="C330" s="22" t="s">
        <v>58</v>
      </c>
      <c r="D330" s="22" t="s">
        <v>525</v>
      </c>
      <c r="E330" s="22" t="s">
        <v>23</v>
      </c>
      <c r="F330" s="22" t="s">
        <v>33</v>
      </c>
      <c r="G330" s="22" t="s">
        <v>20</v>
      </c>
      <c r="H330" s="22" t="s">
        <v>526</v>
      </c>
      <c r="I330" s="22" t="s">
        <v>527</v>
      </c>
      <c r="J330" s="22">
        <f t="shared" si="25"/>
        <v>16.16</v>
      </c>
      <c r="K330" s="22">
        <v>16.16</v>
      </c>
      <c r="L330" s="22"/>
      <c r="M330" s="22"/>
      <c r="N330" s="22"/>
      <c r="O330" s="22" t="s">
        <v>35</v>
      </c>
    </row>
    <row r="331" s="17" customFormat="1" ht="40.5" spans="1:15">
      <c r="A331" s="21">
        <v>26</v>
      </c>
      <c r="B331" s="47" t="s">
        <v>20</v>
      </c>
      <c r="C331" s="47" t="s">
        <v>58</v>
      </c>
      <c r="D331" s="47" t="s">
        <v>528</v>
      </c>
      <c r="E331" s="47" t="s">
        <v>23</v>
      </c>
      <c r="F331" s="47" t="s">
        <v>33</v>
      </c>
      <c r="G331" s="47" t="s">
        <v>20</v>
      </c>
      <c r="H331" s="47" t="s">
        <v>529</v>
      </c>
      <c r="I331" s="47" t="s">
        <v>530</v>
      </c>
      <c r="J331" s="47">
        <f t="shared" si="25"/>
        <v>26.3</v>
      </c>
      <c r="K331" s="47">
        <v>26.3</v>
      </c>
      <c r="L331" s="47"/>
      <c r="M331" s="47"/>
      <c r="N331" s="47"/>
      <c r="O331" s="47" t="s">
        <v>35</v>
      </c>
    </row>
    <row r="332" s="17" customFormat="1" ht="40.5" spans="1:15">
      <c r="A332" s="21">
        <v>27</v>
      </c>
      <c r="B332" s="47" t="s">
        <v>20</v>
      </c>
      <c r="C332" s="47" t="s">
        <v>58</v>
      </c>
      <c r="D332" s="47" t="s">
        <v>531</v>
      </c>
      <c r="E332" s="47" t="s">
        <v>23</v>
      </c>
      <c r="F332" s="47" t="s">
        <v>33</v>
      </c>
      <c r="G332" s="47" t="s">
        <v>20</v>
      </c>
      <c r="H332" s="47" t="s">
        <v>532</v>
      </c>
      <c r="I332" s="47" t="s">
        <v>533</v>
      </c>
      <c r="J332" s="47">
        <f t="shared" si="25"/>
        <v>117.105437</v>
      </c>
      <c r="K332" s="47">
        <v>117.105437</v>
      </c>
      <c r="L332" s="47"/>
      <c r="M332" s="47"/>
      <c r="N332" s="47"/>
      <c r="O332" s="47" t="s">
        <v>35</v>
      </c>
    </row>
    <row r="333" s="17" customFormat="1" ht="67.5" spans="1:15">
      <c r="A333" s="21">
        <v>28</v>
      </c>
      <c r="B333" s="47" t="s">
        <v>20</v>
      </c>
      <c r="C333" s="47" t="s">
        <v>58</v>
      </c>
      <c r="D333" s="47" t="s">
        <v>525</v>
      </c>
      <c r="E333" s="47" t="s">
        <v>23</v>
      </c>
      <c r="F333" s="47" t="s">
        <v>33</v>
      </c>
      <c r="G333" s="47" t="s">
        <v>20</v>
      </c>
      <c r="H333" s="47" t="s">
        <v>534</v>
      </c>
      <c r="I333" s="47" t="s">
        <v>535</v>
      </c>
      <c r="J333" s="47">
        <f t="shared" si="25"/>
        <v>90.31</v>
      </c>
      <c r="K333" s="47">
        <v>90.31</v>
      </c>
      <c r="L333" s="47"/>
      <c r="M333" s="47"/>
      <c r="N333" s="47"/>
      <c r="O333" s="47" t="s">
        <v>35</v>
      </c>
    </row>
    <row r="334" s="17" customFormat="1" ht="36" spans="1:15">
      <c r="A334" s="21">
        <v>29</v>
      </c>
      <c r="B334" s="21" t="s">
        <v>20</v>
      </c>
      <c r="C334" s="22" t="s">
        <v>58</v>
      </c>
      <c r="D334" s="22" t="s">
        <v>528</v>
      </c>
      <c r="E334" s="22" t="s">
        <v>23</v>
      </c>
      <c r="F334" s="22" t="s">
        <v>33</v>
      </c>
      <c r="G334" s="22" t="s">
        <v>20</v>
      </c>
      <c r="H334" s="22" t="s">
        <v>536</v>
      </c>
      <c r="I334" s="22" t="s">
        <v>537</v>
      </c>
      <c r="J334" s="22">
        <f t="shared" si="25"/>
        <v>39.89</v>
      </c>
      <c r="K334" s="22">
        <v>39.89</v>
      </c>
      <c r="L334" s="22"/>
      <c r="M334" s="22"/>
      <c r="N334" s="22"/>
      <c r="O334" s="22" t="s">
        <v>35</v>
      </c>
    </row>
    <row r="335" s="17" customFormat="1" ht="36" spans="1:15">
      <c r="A335" s="21">
        <v>30</v>
      </c>
      <c r="B335" s="22" t="s">
        <v>20</v>
      </c>
      <c r="C335" s="22" t="s">
        <v>58</v>
      </c>
      <c r="D335" s="22" t="s">
        <v>538</v>
      </c>
      <c r="E335" s="22" t="s">
        <v>23</v>
      </c>
      <c r="F335" s="22" t="s">
        <v>33</v>
      </c>
      <c r="G335" s="22" t="s">
        <v>20</v>
      </c>
      <c r="H335" s="22" t="s">
        <v>539</v>
      </c>
      <c r="I335" s="22" t="s">
        <v>540</v>
      </c>
      <c r="J335" s="22">
        <f t="shared" si="25"/>
        <v>23.1335</v>
      </c>
      <c r="K335" s="22">
        <v>23.1335</v>
      </c>
      <c r="L335" s="22"/>
      <c r="M335" s="22"/>
      <c r="N335" s="22"/>
      <c r="O335" s="22" t="s">
        <v>35</v>
      </c>
    </row>
    <row r="336" s="17" customFormat="1" ht="72" spans="1:15">
      <c r="A336" s="21">
        <v>31</v>
      </c>
      <c r="B336" s="22" t="s">
        <v>20</v>
      </c>
      <c r="C336" s="22" t="s">
        <v>58</v>
      </c>
      <c r="D336" s="22" t="s">
        <v>541</v>
      </c>
      <c r="E336" s="22" t="s">
        <v>23</v>
      </c>
      <c r="F336" s="22" t="s">
        <v>33</v>
      </c>
      <c r="G336" s="22" t="s">
        <v>20</v>
      </c>
      <c r="H336" s="22" t="s">
        <v>542</v>
      </c>
      <c r="I336" s="22" t="s">
        <v>543</v>
      </c>
      <c r="J336" s="22">
        <f t="shared" si="25"/>
        <v>178.2153</v>
      </c>
      <c r="K336" s="22">
        <v>178.2153</v>
      </c>
      <c r="L336" s="22"/>
      <c r="M336" s="22"/>
      <c r="N336" s="22"/>
      <c r="O336" s="22" t="s">
        <v>35</v>
      </c>
    </row>
    <row r="337" s="17" customFormat="1" ht="36" spans="1:15">
      <c r="A337" s="21">
        <v>32</v>
      </c>
      <c r="B337" s="21" t="s">
        <v>20</v>
      </c>
      <c r="C337" s="22" t="s">
        <v>58</v>
      </c>
      <c r="D337" s="22" t="s">
        <v>544</v>
      </c>
      <c r="E337" s="22" t="s">
        <v>23</v>
      </c>
      <c r="F337" s="22" t="s">
        <v>33</v>
      </c>
      <c r="G337" s="22" t="s">
        <v>20</v>
      </c>
      <c r="H337" s="22" t="s">
        <v>545</v>
      </c>
      <c r="I337" s="22" t="s">
        <v>546</v>
      </c>
      <c r="J337" s="22">
        <f t="shared" si="25"/>
        <v>29.02</v>
      </c>
      <c r="K337" s="22">
        <v>29.02</v>
      </c>
      <c r="L337" s="22"/>
      <c r="M337" s="22"/>
      <c r="N337" s="22"/>
      <c r="O337" s="22" t="s">
        <v>35</v>
      </c>
    </row>
    <row r="338" s="17" customFormat="1" ht="36" spans="1:15">
      <c r="A338" s="21">
        <v>33</v>
      </c>
      <c r="B338" s="23" t="s">
        <v>20</v>
      </c>
      <c r="C338" s="24" t="s">
        <v>547</v>
      </c>
      <c r="D338" s="24" t="s">
        <v>528</v>
      </c>
      <c r="E338" s="24" t="s">
        <v>23</v>
      </c>
      <c r="F338" s="24" t="s">
        <v>33</v>
      </c>
      <c r="G338" s="24" t="s">
        <v>20</v>
      </c>
      <c r="H338" s="24" t="s">
        <v>548</v>
      </c>
      <c r="I338" s="24" t="s">
        <v>549</v>
      </c>
      <c r="J338" s="24">
        <f t="shared" si="25"/>
        <v>43.6</v>
      </c>
      <c r="K338" s="24">
        <v>43.6</v>
      </c>
      <c r="L338" s="24"/>
      <c r="M338" s="24"/>
      <c r="N338" s="24"/>
      <c r="O338" s="22" t="s">
        <v>35</v>
      </c>
    </row>
    <row r="339" s="17" customFormat="1" ht="36" spans="1:15">
      <c r="A339" s="21">
        <v>34</v>
      </c>
      <c r="B339" s="24" t="s">
        <v>20</v>
      </c>
      <c r="C339" s="24" t="s">
        <v>547</v>
      </c>
      <c r="D339" s="24" t="s">
        <v>550</v>
      </c>
      <c r="E339" s="24" t="s">
        <v>23</v>
      </c>
      <c r="F339" s="24" t="s">
        <v>33</v>
      </c>
      <c r="G339" s="24" t="s">
        <v>20</v>
      </c>
      <c r="H339" s="24" t="s">
        <v>516</v>
      </c>
      <c r="I339" s="24" t="s">
        <v>551</v>
      </c>
      <c r="J339" s="24">
        <f t="shared" si="25"/>
        <v>20.84</v>
      </c>
      <c r="K339" s="24">
        <v>20.84</v>
      </c>
      <c r="L339" s="24"/>
      <c r="M339" s="24"/>
      <c r="N339" s="24"/>
      <c r="O339" s="22" t="s">
        <v>85</v>
      </c>
    </row>
    <row r="340" s="17" customFormat="1" ht="36" spans="1:15">
      <c r="A340" s="21">
        <v>35</v>
      </c>
      <c r="B340" s="24" t="s">
        <v>20</v>
      </c>
      <c r="C340" s="24" t="s">
        <v>36</v>
      </c>
      <c r="D340" s="24" t="s">
        <v>552</v>
      </c>
      <c r="E340" s="24" t="s">
        <v>23</v>
      </c>
      <c r="F340" s="24" t="s">
        <v>33</v>
      </c>
      <c r="G340" s="24" t="s">
        <v>20</v>
      </c>
      <c r="H340" s="24" t="s">
        <v>548</v>
      </c>
      <c r="I340" s="24" t="s">
        <v>552</v>
      </c>
      <c r="J340" s="24">
        <f t="shared" si="25"/>
        <v>5.2</v>
      </c>
      <c r="K340" s="24">
        <v>5.2</v>
      </c>
      <c r="L340" s="24"/>
      <c r="M340" s="24"/>
      <c r="N340" s="24"/>
      <c r="O340" s="22" t="s">
        <v>52</v>
      </c>
    </row>
    <row r="341" s="17" customFormat="1" ht="36" spans="1:15">
      <c r="A341" s="21">
        <v>36</v>
      </c>
      <c r="B341" s="24" t="s">
        <v>20</v>
      </c>
      <c r="C341" s="24" t="s">
        <v>36</v>
      </c>
      <c r="D341" s="24" t="s">
        <v>553</v>
      </c>
      <c r="E341" s="24" t="s">
        <v>23</v>
      </c>
      <c r="F341" s="24" t="s">
        <v>33</v>
      </c>
      <c r="G341" s="24" t="s">
        <v>20</v>
      </c>
      <c r="H341" s="24" t="s">
        <v>554</v>
      </c>
      <c r="I341" s="24" t="s">
        <v>553</v>
      </c>
      <c r="J341" s="24">
        <f t="shared" si="25"/>
        <v>6.4152</v>
      </c>
      <c r="K341" s="24">
        <v>6.4152</v>
      </c>
      <c r="L341" s="24"/>
      <c r="M341" s="24"/>
      <c r="N341" s="24"/>
      <c r="O341" s="22" t="s">
        <v>52</v>
      </c>
    </row>
    <row r="342" s="17" customFormat="1" ht="36" spans="1:15">
      <c r="A342" s="21">
        <v>37</v>
      </c>
      <c r="B342" s="21" t="s">
        <v>20</v>
      </c>
      <c r="C342" s="22" t="s">
        <v>53</v>
      </c>
      <c r="D342" s="22" t="s">
        <v>519</v>
      </c>
      <c r="E342" s="22" t="s">
        <v>23</v>
      </c>
      <c r="F342" s="22" t="s">
        <v>33</v>
      </c>
      <c r="G342" s="22" t="s">
        <v>20</v>
      </c>
      <c r="H342" s="22" t="s">
        <v>520</v>
      </c>
      <c r="I342" s="22" t="s">
        <v>521</v>
      </c>
      <c r="J342" s="22">
        <f t="shared" si="25"/>
        <v>2.1014</v>
      </c>
      <c r="K342" s="22"/>
      <c r="L342" s="22">
        <v>2.1014</v>
      </c>
      <c r="M342" s="22"/>
      <c r="N342" s="22"/>
      <c r="O342" s="22" t="s">
        <v>104</v>
      </c>
    </row>
    <row r="343" s="17" customFormat="1" ht="36" spans="1:15">
      <c r="A343" s="21">
        <v>38</v>
      </c>
      <c r="B343" s="21" t="s">
        <v>20</v>
      </c>
      <c r="C343" s="22" t="s">
        <v>53</v>
      </c>
      <c r="D343" s="22" t="s">
        <v>555</v>
      </c>
      <c r="E343" s="22" t="s">
        <v>55</v>
      </c>
      <c r="F343" s="22" t="s">
        <v>33</v>
      </c>
      <c r="G343" s="22" t="s">
        <v>20</v>
      </c>
      <c r="H343" s="22" t="s">
        <v>556</v>
      </c>
      <c r="I343" s="22" t="s">
        <v>557</v>
      </c>
      <c r="J343" s="22">
        <f t="shared" si="25"/>
        <v>37.35</v>
      </c>
      <c r="K343" s="22"/>
      <c r="L343" s="22">
        <v>37.35</v>
      </c>
      <c r="M343" s="22"/>
      <c r="N343" s="22"/>
      <c r="O343" s="22" t="s">
        <v>104</v>
      </c>
    </row>
    <row r="344" s="17" customFormat="1" ht="48" spans="1:15">
      <c r="A344" s="21">
        <v>39</v>
      </c>
      <c r="B344" s="22" t="s">
        <v>20</v>
      </c>
      <c r="C344" s="22" t="s">
        <v>53</v>
      </c>
      <c r="D344" s="22" t="s">
        <v>558</v>
      </c>
      <c r="E344" s="22" t="s">
        <v>23</v>
      </c>
      <c r="F344" s="22" t="s">
        <v>38</v>
      </c>
      <c r="G344" s="22" t="s">
        <v>20</v>
      </c>
      <c r="H344" s="22" t="s">
        <v>559</v>
      </c>
      <c r="I344" s="22" t="s">
        <v>560</v>
      </c>
      <c r="J344" s="22">
        <f t="shared" si="25"/>
        <v>55.98</v>
      </c>
      <c r="K344" s="22"/>
      <c r="L344" s="22">
        <v>55.98</v>
      </c>
      <c r="M344" s="22"/>
      <c r="N344" s="22"/>
      <c r="O344" s="22" t="s">
        <v>104</v>
      </c>
    </row>
    <row r="345" s="17" customFormat="1" ht="36" spans="1:15">
      <c r="A345" s="21">
        <v>40</v>
      </c>
      <c r="B345" s="21" t="s">
        <v>20</v>
      </c>
      <c r="C345" s="22" t="s">
        <v>58</v>
      </c>
      <c r="D345" s="22" t="s">
        <v>561</v>
      </c>
      <c r="E345" s="22" t="s">
        <v>23</v>
      </c>
      <c r="F345" s="22" t="s">
        <v>33</v>
      </c>
      <c r="G345" s="22" t="s">
        <v>20</v>
      </c>
      <c r="H345" s="22" t="s">
        <v>562</v>
      </c>
      <c r="I345" s="22" t="s">
        <v>563</v>
      </c>
      <c r="J345" s="22">
        <f t="shared" si="25"/>
        <v>79.99</v>
      </c>
      <c r="K345" s="22"/>
      <c r="L345" s="22">
        <v>79.99</v>
      </c>
      <c r="M345" s="22"/>
      <c r="N345" s="22"/>
      <c r="O345" s="22" t="s">
        <v>104</v>
      </c>
    </row>
    <row r="346" s="17" customFormat="1" ht="36" spans="1:15">
      <c r="A346" s="21">
        <v>41</v>
      </c>
      <c r="B346" s="22" t="s">
        <v>20</v>
      </c>
      <c r="C346" s="22" t="s">
        <v>58</v>
      </c>
      <c r="D346" s="22" t="s">
        <v>564</v>
      </c>
      <c r="E346" s="22" t="s">
        <v>23</v>
      </c>
      <c r="F346" s="22" t="s">
        <v>33</v>
      </c>
      <c r="G346" s="22" t="s">
        <v>20</v>
      </c>
      <c r="H346" s="22" t="s">
        <v>565</v>
      </c>
      <c r="I346" s="22" t="s">
        <v>566</v>
      </c>
      <c r="J346" s="22">
        <f t="shared" si="25"/>
        <v>128.47</v>
      </c>
      <c r="K346" s="22"/>
      <c r="L346" s="22">
        <v>128.47</v>
      </c>
      <c r="M346" s="22"/>
      <c r="N346" s="22"/>
      <c r="O346" s="22" t="s">
        <v>104</v>
      </c>
    </row>
    <row r="347" s="17" customFormat="1" ht="36" spans="1:15">
      <c r="A347" s="21">
        <v>42</v>
      </c>
      <c r="B347" s="22" t="s">
        <v>20</v>
      </c>
      <c r="C347" s="22" t="s">
        <v>58</v>
      </c>
      <c r="D347" s="22" t="s">
        <v>567</v>
      </c>
      <c r="E347" s="22" t="s">
        <v>23</v>
      </c>
      <c r="F347" s="22" t="s">
        <v>33</v>
      </c>
      <c r="G347" s="22" t="s">
        <v>20</v>
      </c>
      <c r="H347" s="22" t="s">
        <v>568</v>
      </c>
      <c r="I347" s="22" t="s">
        <v>569</v>
      </c>
      <c r="J347" s="22">
        <f t="shared" si="25"/>
        <v>194.18</v>
      </c>
      <c r="K347" s="22"/>
      <c r="L347" s="22">
        <v>194.18</v>
      </c>
      <c r="M347" s="22"/>
      <c r="N347" s="22"/>
      <c r="O347" s="22" t="s">
        <v>104</v>
      </c>
    </row>
    <row r="348" s="17" customFormat="1" ht="36" spans="1:15">
      <c r="A348" s="21">
        <v>43</v>
      </c>
      <c r="B348" s="22" t="s">
        <v>20</v>
      </c>
      <c r="C348" s="22" t="s">
        <v>58</v>
      </c>
      <c r="D348" s="22" t="s">
        <v>528</v>
      </c>
      <c r="E348" s="22" t="s">
        <v>23</v>
      </c>
      <c r="F348" s="22" t="s">
        <v>33</v>
      </c>
      <c r="G348" s="22" t="s">
        <v>20</v>
      </c>
      <c r="H348" s="22" t="s">
        <v>570</v>
      </c>
      <c r="I348" s="22" t="s">
        <v>571</v>
      </c>
      <c r="J348" s="22">
        <f t="shared" si="25"/>
        <v>63.79</v>
      </c>
      <c r="K348" s="22"/>
      <c r="L348" s="22">
        <v>63.79</v>
      </c>
      <c r="M348" s="22"/>
      <c r="N348" s="22"/>
      <c r="O348" s="22" t="s">
        <v>104</v>
      </c>
    </row>
    <row r="349" s="17" customFormat="1" ht="48" spans="1:15">
      <c r="A349" s="21">
        <v>44</v>
      </c>
      <c r="B349" s="22" t="s">
        <v>20</v>
      </c>
      <c r="C349" s="22" t="s">
        <v>58</v>
      </c>
      <c r="D349" s="22" t="s">
        <v>572</v>
      </c>
      <c r="E349" s="22" t="s">
        <v>23</v>
      </c>
      <c r="F349" s="22" t="s">
        <v>33</v>
      </c>
      <c r="G349" s="22" t="s">
        <v>20</v>
      </c>
      <c r="H349" s="22" t="s">
        <v>573</v>
      </c>
      <c r="I349" s="22" t="s">
        <v>574</v>
      </c>
      <c r="J349" s="22">
        <f t="shared" si="25"/>
        <v>119.5536</v>
      </c>
      <c r="K349" s="22"/>
      <c r="L349" s="22">
        <v>119.5536</v>
      </c>
      <c r="M349" s="22"/>
      <c r="N349" s="22"/>
      <c r="O349" s="22" t="s">
        <v>104</v>
      </c>
    </row>
    <row r="350" s="17" customFormat="1" ht="36" spans="1:15">
      <c r="A350" s="21">
        <v>45</v>
      </c>
      <c r="B350" s="22" t="s">
        <v>20</v>
      </c>
      <c r="C350" s="22" t="s">
        <v>58</v>
      </c>
      <c r="D350" s="22" t="s">
        <v>544</v>
      </c>
      <c r="E350" s="22" t="s">
        <v>23</v>
      </c>
      <c r="F350" s="22" t="s">
        <v>33</v>
      </c>
      <c r="G350" s="22" t="s">
        <v>20</v>
      </c>
      <c r="H350" s="22" t="s">
        <v>545</v>
      </c>
      <c r="I350" s="22" t="s">
        <v>546</v>
      </c>
      <c r="J350" s="22">
        <f t="shared" si="25"/>
        <v>79.3843</v>
      </c>
      <c r="K350" s="22"/>
      <c r="L350" s="22">
        <v>79.3843</v>
      </c>
      <c r="M350" s="22"/>
      <c r="N350" s="22"/>
      <c r="O350" s="22" t="s">
        <v>104</v>
      </c>
    </row>
    <row r="351" s="17" customFormat="1" ht="36" spans="1:15">
      <c r="A351" s="21">
        <v>46</v>
      </c>
      <c r="B351" s="22" t="s">
        <v>20</v>
      </c>
      <c r="C351" s="22" t="s">
        <v>58</v>
      </c>
      <c r="D351" s="22" t="s">
        <v>561</v>
      </c>
      <c r="E351" s="22" t="s">
        <v>23</v>
      </c>
      <c r="F351" s="22" t="s">
        <v>33</v>
      </c>
      <c r="G351" s="22" t="s">
        <v>20</v>
      </c>
      <c r="H351" s="22" t="s">
        <v>575</v>
      </c>
      <c r="I351" s="22" t="s">
        <v>576</v>
      </c>
      <c r="J351" s="22">
        <f t="shared" si="25"/>
        <v>86.19</v>
      </c>
      <c r="K351" s="22"/>
      <c r="L351" s="22">
        <v>86.19</v>
      </c>
      <c r="M351" s="22"/>
      <c r="N351" s="22"/>
      <c r="O351" s="22" t="s">
        <v>104</v>
      </c>
    </row>
    <row r="352" s="17" customFormat="1" ht="36" spans="1:15">
      <c r="A352" s="21">
        <v>47</v>
      </c>
      <c r="B352" s="22" t="s">
        <v>20</v>
      </c>
      <c r="C352" s="22" t="s">
        <v>58</v>
      </c>
      <c r="D352" s="22" t="s">
        <v>567</v>
      </c>
      <c r="E352" s="22" t="s">
        <v>23</v>
      </c>
      <c r="F352" s="22" t="s">
        <v>33</v>
      </c>
      <c r="G352" s="22" t="s">
        <v>20</v>
      </c>
      <c r="H352" s="22" t="s">
        <v>303</v>
      </c>
      <c r="I352" s="22" t="s">
        <v>577</v>
      </c>
      <c r="J352" s="22">
        <f t="shared" si="25"/>
        <v>102.79</v>
      </c>
      <c r="K352" s="22"/>
      <c r="L352" s="22">
        <v>102.79</v>
      </c>
      <c r="M352" s="22"/>
      <c r="N352" s="22"/>
      <c r="O352" s="22" t="s">
        <v>104</v>
      </c>
    </row>
    <row r="353" s="17" customFormat="1" ht="94.5" spans="1:15">
      <c r="A353" s="21">
        <v>48</v>
      </c>
      <c r="B353" s="47" t="s">
        <v>20</v>
      </c>
      <c r="C353" s="47" t="s">
        <v>58</v>
      </c>
      <c r="D353" s="47" t="s">
        <v>578</v>
      </c>
      <c r="E353" s="47" t="s">
        <v>23</v>
      </c>
      <c r="F353" s="47" t="s">
        <v>33</v>
      </c>
      <c r="G353" s="47" t="s">
        <v>20</v>
      </c>
      <c r="H353" s="47" t="s">
        <v>579</v>
      </c>
      <c r="I353" s="47" t="s">
        <v>580</v>
      </c>
      <c r="J353" s="47">
        <f t="shared" si="25"/>
        <v>134.46</v>
      </c>
      <c r="K353" s="47"/>
      <c r="L353" s="47">
        <v>134.46</v>
      </c>
      <c r="M353" s="47"/>
      <c r="N353" s="47"/>
      <c r="O353" s="47" t="s">
        <v>104</v>
      </c>
    </row>
    <row r="354" s="17" customFormat="1" ht="48" spans="1:15">
      <c r="A354" s="21">
        <v>49</v>
      </c>
      <c r="B354" s="22" t="s">
        <v>20</v>
      </c>
      <c r="C354" s="22" t="s">
        <v>58</v>
      </c>
      <c r="D354" s="22" t="s">
        <v>581</v>
      </c>
      <c r="E354" s="22" t="s">
        <v>23</v>
      </c>
      <c r="F354" s="22" t="s">
        <v>33</v>
      </c>
      <c r="G354" s="22" t="s">
        <v>20</v>
      </c>
      <c r="H354" s="22" t="s">
        <v>556</v>
      </c>
      <c r="I354" s="22" t="s">
        <v>582</v>
      </c>
      <c r="J354" s="22">
        <f t="shared" si="25"/>
        <v>35.94</v>
      </c>
      <c r="K354" s="22"/>
      <c r="L354" s="22">
        <v>35.94</v>
      </c>
      <c r="M354" s="22"/>
      <c r="N354" s="22"/>
      <c r="O354" s="22" t="s">
        <v>104</v>
      </c>
    </row>
    <row r="355" s="17" customFormat="1" ht="48" spans="1:15">
      <c r="A355" s="21">
        <v>50</v>
      </c>
      <c r="B355" s="22" t="s">
        <v>20</v>
      </c>
      <c r="C355" s="22" t="s">
        <v>58</v>
      </c>
      <c r="D355" s="22" t="s">
        <v>522</v>
      </c>
      <c r="E355" s="22" t="s">
        <v>23</v>
      </c>
      <c r="F355" s="22" t="s">
        <v>38</v>
      </c>
      <c r="G355" s="22" t="s">
        <v>20</v>
      </c>
      <c r="H355" s="22" t="s">
        <v>518</v>
      </c>
      <c r="I355" s="22" t="s">
        <v>583</v>
      </c>
      <c r="J355" s="22">
        <f t="shared" si="25"/>
        <v>64.2238</v>
      </c>
      <c r="K355" s="22"/>
      <c r="L355" s="22">
        <v>64.2238</v>
      </c>
      <c r="M355" s="22"/>
      <c r="N355" s="22"/>
      <c r="O355" s="22" t="s">
        <v>104</v>
      </c>
    </row>
    <row r="356" s="17" customFormat="1" ht="36" spans="1:15">
      <c r="A356" s="21">
        <v>51</v>
      </c>
      <c r="B356" s="21" t="s">
        <v>20</v>
      </c>
      <c r="C356" s="22" t="s">
        <v>58</v>
      </c>
      <c r="D356" s="22" t="s">
        <v>564</v>
      </c>
      <c r="E356" s="22" t="s">
        <v>23</v>
      </c>
      <c r="F356" s="22" t="s">
        <v>38</v>
      </c>
      <c r="G356" s="22" t="s">
        <v>20</v>
      </c>
      <c r="H356" s="22" t="s">
        <v>584</v>
      </c>
      <c r="I356" s="22" t="s">
        <v>585</v>
      </c>
      <c r="J356" s="22">
        <f t="shared" si="25"/>
        <v>62.34</v>
      </c>
      <c r="K356" s="22"/>
      <c r="L356" s="22">
        <v>62.34</v>
      </c>
      <c r="M356" s="22"/>
      <c r="N356" s="22"/>
      <c r="O356" s="22" t="s">
        <v>104</v>
      </c>
    </row>
    <row r="357" s="17" customFormat="1" ht="36" spans="1:15">
      <c r="A357" s="21">
        <v>52</v>
      </c>
      <c r="B357" s="22" t="s">
        <v>20</v>
      </c>
      <c r="C357" s="22" t="s">
        <v>58</v>
      </c>
      <c r="D357" s="22" t="s">
        <v>586</v>
      </c>
      <c r="E357" s="22" t="s">
        <v>23</v>
      </c>
      <c r="F357" s="22" t="s">
        <v>38</v>
      </c>
      <c r="G357" s="22" t="s">
        <v>20</v>
      </c>
      <c r="H357" s="22" t="s">
        <v>516</v>
      </c>
      <c r="I357" s="22" t="s">
        <v>587</v>
      </c>
      <c r="J357" s="22">
        <f t="shared" si="25"/>
        <v>51.3646</v>
      </c>
      <c r="K357" s="22"/>
      <c r="L357" s="22">
        <v>51.3646</v>
      </c>
      <c r="M357" s="22"/>
      <c r="N357" s="22"/>
      <c r="O357" s="22" t="s">
        <v>104</v>
      </c>
    </row>
    <row r="358" s="17" customFormat="1" ht="36" spans="1:15">
      <c r="A358" s="21">
        <v>53</v>
      </c>
      <c r="B358" s="22" t="s">
        <v>20</v>
      </c>
      <c r="C358" s="22" t="s">
        <v>58</v>
      </c>
      <c r="D358" s="22" t="s">
        <v>588</v>
      </c>
      <c r="E358" s="22" t="s">
        <v>23</v>
      </c>
      <c r="F358" s="22" t="s">
        <v>33</v>
      </c>
      <c r="G358" s="22" t="s">
        <v>20</v>
      </c>
      <c r="H358" s="22" t="s">
        <v>589</v>
      </c>
      <c r="I358" s="22" t="s">
        <v>590</v>
      </c>
      <c r="J358" s="22">
        <f t="shared" si="25"/>
        <v>38.775</v>
      </c>
      <c r="K358" s="22"/>
      <c r="L358" s="22">
        <v>38.775</v>
      </c>
      <c r="M358" s="22"/>
      <c r="N358" s="22"/>
      <c r="O358" s="22" t="s">
        <v>104</v>
      </c>
    </row>
    <row r="359" s="17" customFormat="1" ht="24" spans="1:15">
      <c r="A359" s="21">
        <v>54</v>
      </c>
      <c r="B359" s="21" t="s">
        <v>20</v>
      </c>
      <c r="C359" s="22" t="s">
        <v>31</v>
      </c>
      <c r="D359" s="22" t="s">
        <v>591</v>
      </c>
      <c r="E359" s="22" t="s">
        <v>23</v>
      </c>
      <c r="F359" s="22" t="s">
        <v>33</v>
      </c>
      <c r="G359" s="22" t="s">
        <v>20</v>
      </c>
      <c r="H359" s="22" t="s">
        <v>44</v>
      </c>
      <c r="I359" s="22" t="s">
        <v>591</v>
      </c>
      <c r="J359" s="22">
        <f t="shared" si="25"/>
        <v>8.22694</v>
      </c>
      <c r="K359" s="22"/>
      <c r="L359" s="22"/>
      <c r="M359" s="22">
        <v>8.22694</v>
      </c>
      <c r="N359" s="22"/>
      <c r="O359" s="22" t="s">
        <v>137</v>
      </c>
    </row>
    <row r="360" s="17" customFormat="1" ht="24" spans="1:15">
      <c r="A360" s="21">
        <v>55</v>
      </c>
      <c r="B360" s="21" t="s">
        <v>20</v>
      </c>
      <c r="C360" s="22" t="s">
        <v>89</v>
      </c>
      <c r="D360" s="22" t="s">
        <v>592</v>
      </c>
      <c r="E360" s="22" t="s">
        <v>23</v>
      </c>
      <c r="F360" s="22" t="s">
        <v>33</v>
      </c>
      <c r="G360" s="22" t="s">
        <v>20</v>
      </c>
      <c r="H360" s="22" t="s">
        <v>593</v>
      </c>
      <c r="I360" s="22" t="s">
        <v>592</v>
      </c>
      <c r="J360" s="22">
        <f t="shared" si="25"/>
        <v>21.6294</v>
      </c>
      <c r="K360" s="22"/>
      <c r="L360" s="22"/>
      <c r="M360" s="22"/>
      <c r="N360" s="22">
        <v>21.6294</v>
      </c>
      <c r="O360" s="22"/>
    </row>
    <row r="361" s="17" customFormat="1" ht="36" spans="1:15">
      <c r="A361" s="21">
        <v>56</v>
      </c>
      <c r="B361" s="21" t="s">
        <v>20</v>
      </c>
      <c r="C361" s="22" t="s">
        <v>89</v>
      </c>
      <c r="D361" s="22" t="s">
        <v>594</v>
      </c>
      <c r="E361" s="22" t="s">
        <v>23</v>
      </c>
      <c r="F361" s="22" t="s">
        <v>33</v>
      </c>
      <c r="G361" s="22" t="s">
        <v>20</v>
      </c>
      <c r="H361" s="22" t="s">
        <v>595</v>
      </c>
      <c r="I361" s="22" t="s">
        <v>594</v>
      </c>
      <c r="J361" s="22">
        <f t="shared" si="25"/>
        <v>1.9</v>
      </c>
      <c r="K361" s="22"/>
      <c r="L361" s="22"/>
      <c r="M361" s="22"/>
      <c r="N361" s="22">
        <v>1.9</v>
      </c>
      <c r="O361" s="22"/>
    </row>
    <row r="362" s="17" customFormat="1" ht="36" spans="1:15">
      <c r="A362" s="21">
        <v>57</v>
      </c>
      <c r="B362" s="21" t="s">
        <v>20</v>
      </c>
      <c r="C362" s="22" t="s">
        <v>89</v>
      </c>
      <c r="D362" s="22" t="s">
        <v>596</v>
      </c>
      <c r="E362" s="22" t="s">
        <v>23</v>
      </c>
      <c r="F362" s="22" t="s">
        <v>38</v>
      </c>
      <c r="G362" s="22" t="s">
        <v>20</v>
      </c>
      <c r="H362" s="22" t="s">
        <v>184</v>
      </c>
      <c r="I362" s="22" t="s">
        <v>596</v>
      </c>
      <c r="J362" s="22">
        <f t="shared" si="25"/>
        <v>1.9593</v>
      </c>
      <c r="K362" s="22"/>
      <c r="L362" s="22"/>
      <c r="M362" s="22"/>
      <c r="N362" s="22">
        <v>1.9593</v>
      </c>
      <c r="O362" s="22"/>
    </row>
    <row r="363" s="17" customFormat="1" ht="24" spans="1:15">
      <c r="A363" s="21">
        <v>58</v>
      </c>
      <c r="B363" s="21" t="s">
        <v>20</v>
      </c>
      <c r="C363" s="22" t="s">
        <v>89</v>
      </c>
      <c r="D363" s="22" t="s">
        <v>597</v>
      </c>
      <c r="E363" s="22" t="s">
        <v>23</v>
      </c>
      <c r="F363" s="22" t="s">
        <v>33</v>
      </c>
      <c r="G363" s="22" t="s">
        <v>20</v>
      </c>
      <c r="H363" s="22" t="s">
        <v>598</v>
      </c>
      <c r="I363" s="22" t="s">
        <v>597</v>
      </c>
      <c r="J363" s="22">
        <f t="shared" si="25"/>
        <v>7.61</v>
      </c>
      <c r="K363" s="22"/>
      <c r="L363" s="22"/>
      <c r="M363" s="22"/>
      <c r="N363" s="22">
        <v>7.61</v>
      </c>
      <c r="O363" s="22"/>
    </row>
    <row r="364" s="17" customFormat="1" ht="36" spans="1:15">
      <c r="A364" s="21">
        <v>59</v>
      </c>
      <c r="B364" s="21" t="s">
        <v>20</v>
      </c>
      <c r="C364" s="22" t="s">
        <v>89</v>
      </c>
      <c r="D364" s="22" t="s">
        <v>599</v>
      </c>
      <c r="E364" s="22" t="s">
        <v>23</v>
      </c>
      <c r="F364" s="22" t="s">
        <v>33</v>
      </c>
      <c r="G364" s="22" t="s">
        <v>20</v>
      </c>
      <c r="H364" s="22" t="s">
        <v>600</v>
      </c>
      <c r="I364" s="22" t="s">
        <v>599</v>
      </c>
      <c r="J364" s="22">
        <f t="shared" si="25"/>
        <v>21.44</v>
      </c>
      <c r="K364" s="22"/>
      <c r="L364" s="22"/>
      <c r="M364" s="22"/>
      <c r="N364" s="22">
        <v>21.44</v>
      </c>
      <c r="O364" s="22"/>
    </row>
    <row r="365" s="17" customFormat="1" ht="36" spans="1:15">
      <c r="A365" s="21">
        <v>60</v>
      </c>
      <c r="B365" s="21" t="s">
        <v>20</v>
      </c>
      <c r="C365" s="22" t="s">
        <v>89</v>
      </c>
      <c r="D365" s="22" t="s">
        <v>601</v>
      </c>
      <c r="E365" s="22" t="s">
        <v>23</v>
      </c>
      <c r="F365" s="22" t="s">
        <v>38</v>
      </c>
      <c r="G365" s="22" t="s">
        <v>20</v>
      </c>
      <c r="H365" s="22" t="s">
        <v>602</v>
      </c>
      <c r="I365" s="22" t="s">
        <v>601</v>
      </c>
      <c r="J365" s="22">
        <f t="shared" si="25"/>
        <v>26.0061</v>
      </c>
      <c r="K365" s="22"/>
      <c r="L365" s="22"/>
      <c r="M365" s="22"/>
      <c r="N365" s="22">
        <v>26.0061</v>
      </c>
      <c r="O365" s="22"/>
    </row>
    <row r="366" s="17" customFormat="1" ht="36" spans="1:15">
      <c r="A366" s="21">
        <v>61</v>
      </c>
      <c r="B366" s="21" t="s">
        <v>20</v>
      </c>
      <c r="C366" s="22" t="s">
        <v>89</v>
      </c>
      <c r="D366" s="22" t="s">
        <v>603</v>
      </c>
      <c r="E366" s="22" t="s">
        <v>23</v>
      </c>
      <c r="F366" s="22" t="s">
        <v>38</v>
      </c>
      <c r="G366" s="22" t="s">
        <v>20</v>
      </c>
      <c r="H366" s="22" t="s">
        <v>604</v>
      </c>
      <c r="I366" s="22" t="s">
        <v>603</v>
      </c>
      <c r="J366" s="22">
        <f t="shared" si="25"/>
        <v>80.9736</v>
      </c>
      <c r="K366" s="22"/>
      <c r="L366" s="22"/>
      <c r="M366" s="22"/>
      <c r="N366" s="22">
        <v>80.9736</v>
      </c>
      <c r="O366" s="22"/>
    </row>
    <row r="367" s="17" customFormat="1" ht="36" spans="1:15">
      <c r="A367" s="21">
        <v>62</v>
      </c>
      <c r="B367" s="21" t="s">
        <v>20</v>
      </c>
      <c r="C367" s="22" t="s">
        <v>89</v>
      </c>
      <c r="D367" s="22" t="s">
        <v>605</v>
      </c>
      <c r="E367" s="22" t="s">
        <v>23</v>
      </c>
      <c r="F367" s="22" t="s">
        <v>33</v>
      </c>
      <c r="G367" s="22" t="s">
        <v>20</v>
      </c>
      <c r="H367" s="22" t="s">
        <v>606</v>
      </c>
      <c r="I367" s="22" t="s">
        <v>607</v>
      </c>
      <c r="J367" s="22">
        <f t="shared" si="25"/>
        <v>26.18</v>
      </c>
      <c r="K367" s="22"/>
      <c r="L367" s="22"/>
      <c r="M367" s="22"/>
      <c r="N367" s="22">
        <v>26.18</v>
      </c>
      <c r="O367" s="22"/>
    </row>
    <row r="368" s="17" customFormat="1" ht="36" spans="1:15">
      <c r="A368" s="21">
        <v>63</v>
      </c>
      <c r="B368" s="21" t="s">
        <v>20</v>
      </c>
      <c r="C368" s="22" t="s">
        <v>89</v>
      </c>
      <c r="D368" s="22" t="s">
        <v>608</v>
      </c>
      <c r="E368" s="22" t="s">
        <v>23</v>
      </c>
      <c r="F368" s="22" t="s">
        <v>38</v>
      </c>
      <c r="G368" s="22" t="s">
        <v>20</v>
      </c>
      <c r="H368" s="22" t="s">
        <v>609</v>
      </c>
      <c r="I368" s="22" t="s">
        <v>608</v>
      </c>
      <c r="J368" s="22">
        <f t="shared" si="25"/>
        <v>57.963</v>
      </c>
      <c r="K368" s="22"/>
      <c r="L368" s="22"/>
      <c r="M368" s="22"/>
      <c r="N368" s="22">
        <v>57.963</v>
      </c>
      <c r="O368" s="22"/>
    </row>
    <row r="369" s="17" customFormat="1" ht="36" spans="1:15">
      <c r="A369" s="21">
        <v>64</v>
      </c>
      <c r="B369" s="21" t="s">
        <v>20</v>
      </c>
      <c r="C369" s="22" t="s">
        <v>89</v>
      </c>
      <c r="D369" s="22" t="s">
        <v>610</v>
      </c>
      <c r="E369" s="22" t="s">
        <v>23</v>
      </c>
      <c r="F369" s="22" t="s">
        <v>38</v>
      </c>
      <c r="G369" s="22" t="s">
        <v>20</v>
      </c>
      <c r="H369" s="22" t="s">
        <v>611</v>
      </c>
      <c r="I369" s="22" t="s">
        <v>610</v>
      </c>
      <c r="J369" s="22">
        <f t="shared" si="25"/>
        <v>23.0799</v>
      </c>
      <c r="K369" s="22"/>
      <c r="L369" s="22"/>
      <c r="M369" s="22"/>
      <c r="N369" s="22">
        <v>23.0799</v>
      </c>
      <c r="O369" s="22"/>
    </row>
    <row r="370" s="17" customFormat="1" ht="24" spans="1:15">
      <c r="A370" s="21">
        <v>65</v>
      </c>
      <c r="B370" s="21" t="s">
        <v>20</v>
      </c>
      <c r="C370" s="22" t="s">
        <v>89</v>
      </c>
      <c r="D370" s="22" t="s">
        <v>612</v>
      </c>
      <c r="E370" s="22" t="s">
        <v>23</v>
      </c>
      <c r="F370" s="22" t="s">
        <v>38</v>
      </c>
      <c r="G370" s="22" t="s">
        <v>20</v>
      </c>
      <c r="H370" s="22" t="s">
        <v>613</v>
      </c>
      <c r="I370" s="22" t="s">
        <v>612</v>
      </c>
      <c r="J370" s="22">
        <f t="shared" si="25"/>
        <v>13.0386</v>
      </c>
      <c r="K370" s="22"/>
      <c r="L370" s="22"/>
      <c r="M370" s="22"/>
      <c r="N370" s="22">
        <v>13.0386</v>
      </c>
      <c r="O370" s="22"/>
    </row>
    <row r="371" s="17" customFormat="1" ht="24" spans="1:15">
      <c r="A371" s="21">
        <v>66</v>
      </c>
      <c r="B371" s="21" t="s">
        <v>20</v>
      </c>
      <c r="C371" s="22" t="s">
        <v>89</v>
      </c>
      <c r="D371" s="22" t="s">
        <v>614</v>
      </c>
      <c r="E371" s="22" t="s">
        <v>23</v>
      </c>
      <c r="F371" s="22" t="s">
        <v>33</v>
      </c>
      <c r="G371" s="22" t="s">
        <v>20</v>
      </c>
      <c r="H371" s="22" t="s">
        <v>615</v>
      </c>
      <c r="I371" s="22" t="s">
        <v>614</v>
      </c>
      <c r="J371" s="22">
        <f t="shared" si="25"/>
        <v>1.1976</v>
      </c>
      <c r="K371" s="22"/>
      <c r="L371" s="22"/>
      <c r="M371" s="22"/>
      <c r="N371" s="22">
        <v>1.1976</v>
      </c>
      <c r="O371" s="22"/>
    </row>
    <row r="372" s="17" customFormat="1" ht="36" spans="1:15">
      <c r="A372" s="21">
        <v>67</v>
      </c>
      <c r="B372" s="21" t="s">
        <v>20</v>
      </c>
      <c r="C372" s="22" t="s">
        <v>89</v>
      </c>
      <c r="D372" s="22" t="s">
        <v>616</v>
      </c>
      <c r="E372" s="22" t="s">
        <v>23</v>
      </c>
      <c r="F372" s="22" t="s">
        <v>33</v>
      </c>
      <c r="G372" s="22" t="s">
        <v>20</v>
      </c>
      <c r="H372" s="22" t="s">
        <v>220</v>
      </c>
      <c r="I372" s="22" t="s">
        <v>616</v>
      </c>
      <c r="J372" s="22">
        <f t="shared" si="25"/>
        <v>20.77</v>
      </c>
      <c r="K372" s="22"/>
      <c r="L372" s="22"/>
      <c r="M372" s="22"/>
      <c r="N372" s="22">
        <v>20.77</v>
      </c>
      <c r="O372" s="22"/>
    </row>
    <row r="373" s="17" customFormat="1" ht="36" spans="1:15">
      <c r="A373" s="21">
        <v>68</v>
      </c>
      <c r="B373" s="21" t="s">
        <v>20</v>
      </c>
      <c r="C373" s="22" t="s">
        <v>89</v>
      </c>
      <c r="D373" s="22" t="s">
        <v>617</v>
      </c>
      <c r="E373" s="22" t="s">
        <v>23</v>
      </c>
      <c r="F373" s="22" t="s">
        <v>38</v>
      </c>
      <c r="G373" s="22" t="s">
        <v>20</v>
      </c>
      <c r="H373" s="22" t="s">
        <v>618</v>
      </c>
      <c r="I373" s="22" t="s">
        <v>617</v>
      </c>
      <c r="J373" s="22">
        <f t="shared" si="25"/>
        <v>25.98</v>
      </c>
      <c r="K373" s="22"/>
      <c r="L373" s="22"/>
      <c r="M373" s="22"/>
      <c r="N373" s="22">
        <v>25.98</v>
      </c>
      <c r="O373" s="22"/>
    </row>
    <row r="374" s="17" customFormat="1" ht="24" spans="1:15">
      <c r="A374" s="21">
        <v>69</v>
      </c>
      <c r="B374" s="21" t="s">
        <v>20</v>
      </c>
      <c r="C374" s="22" t="s">
        <v>89</v>
      </c>
      <c r="D374" s="22" t="s">
        <v>619</v>
      </c>
      <c r="E374" s="22" t="s">
        <v>23</v>
      </c>
      <c r="F374" s="22" t="s">
        <v>38</v>
      </c>
      <c r="G374" s="22" t="s">
        <v>20</v>
      </c>
      <c r="H374" s="22" t="s">
        <v>620</v>
      </c>
      <c r="I374" s="22" t="s">
        <v>619</v>
      </c>
      <c r="J374" s="22">
        <f t="shared" si="25"/>
        <v>62.6544</v>
      </c>
      <c r="K374" s="22"/>
      <c r="L374" s="22"/>
      <c r="M374" s="22"/>
      <c r="N374" s="22">
        <v>62.6544</v>
      </c>
      <c r="O374" s="22"/>
    </row>
    <row r="375" s="17" customFormat="1" ht="36" spans="1:15">
      <c r="A375" s="21">
        <v>70</v>
      </c>
      <c r="B375" s="21" t="s">
        <v>20</v>
      </c>
      <c r="C375" s="22" t="s">
        <v>89</v>
      </c>
      <c r="D375" s="22" t="s">
        <v>621</v>
      </c>
      <c r="E375" s="22" t="s">
        <v>23</v>
      </c>
      <c r="F375" s="22" t="s">
        <v>38</v>
      </c>
      <c r="G375" s="22" t="s">
        <v>20</v>
      </c>
      <c r="H375" s="22" t="s">
        <v>622</v>
      </c>
      <c r="I375" s="22" t="s">
        <v>621</v>
      </c>
      <c r="J375" s="22">
        <f t="shared" si="25"/>
        <v>1.3316</v>
      </c>
      <c r="K375" s="22"/>
      <c r="L375" s="22"/>
      <c r="M375" s="22"/>
      <c r="N375" s="22">
        <v>1.3316</v>
      </c>
      <c r="O375" s="22"/>
    </row>
    <row r="376" s="17" customFormat="1" ht="30.75" customHeight="1" spans="1:15">
      <c r="A376" s="21">
        <v>71</v>
      </c>
      <c r="B376" s="21" t="s">
        <v>20</v>
      </c>
      <c r="C376" s="22" t="s">
        <v>89</v>
      </c>
      <c r="D376" s="22" t="s">
        <v>623</v>
      </c>
      <c r="E376" s="22" t="s">
        <v>23</v>
      </c>
      <c r="F376" s="22" t="s">
        <v>33</v>
      </c>
      <c r="G376" s="22" t="s">
        <v>20</v>
      </c>
      <c r="H376" s="22" t="s">
        <v>624</v>
      </c>
      <c r="I376" s="22" t="s">
        <v>623</v>
      </c>
      <c r="J376" s="22">
        <f t="shared" si="25"/>
        <v>1.82</v>
      </c>
      <c r="K376" s="22"/>
      <c r="L376" s="22"/>
      <c r="M376" s="22"/>
      <c r="N376" s="22">
        <v>1.82</v>
      </c>
      <c r="O376" s="22"/>
    </row>
    <row r="377" s="17" customFormat="1" ht="36" spans="1:15">
      <c r="A377" s="21">
        <v>72</v>
      </c>
      <c r="B377" s="21" t="s">
        <v>20</v>
      </c>
      <c r="C377" s="22" t="s">
        <v>89</v>
      </c>
      <c r="D377" s="22" t="s">
        <v>625</v>
      </c>
      <c r="E377" s="22" t="s">
        <v>23</v>
      </c>
      <c r="F377" s="22" t="s">
        <v>38</v>
      </c>
      <c r="G377" s="22" t="s">
        <v>20</v>
      </c>
      <c r="H377" s="22" t="s">
        <v>626</v>
      </c>
      <c r="I377" s="22" t="s">
        <v>625</v>
      </c>
      <c r="J377" s="22">
        <f t="shared" si="25"/>
        <v>3.95</v>
      </c>
      <c r="K377" s="22"/>
      <c r="L377" s="22"/>
      <c r="M377" s="22"/>
      <c r="N377" s="22">
        <v>3.95</v>
      </c>
      <c r="O377" s="22"/>
    </row>
    <row r="378" s="17" customFormat="1" ht="36" spans="1:15">
      <c r="A378" s="21">
        <v>73</v>
      </c>
      <c r="B378" s="21" t="s">
        <v>20</v>
      </c>
      <c r="C378" s="22" t="s">
        <v>89</v>
      </c>
      <c r="D378" s="22" t="s">
        <v>627</v>
      </c>
      <c r="E378" s="22" t="s">
        <v>23</v>
      </c>
      <c r="F378" s="22" t="s">
        <v>38</v>
      </c>
      <c r="G378" s="22" t="s">
        <v>20</v>
      </c>
      <c r="H378" s="22" t="s">
        <v>628</v>
      </c>
      <c r="I378" s="22" t="s">
        <v>627</v>
      </c>
      <c r="J378" s="22">
        <f t="shared" si="25"/>
        <v>0.54</v>
      </c>
      <c r="K378" s="22"/>
      <c r="L378" s="22"/>
      <c r="M378" s="22"/>
      <c r="N378" s="22">
        <v>0.54</v>
      </c>
      <c r="O378" s="22"/>
    </row>
    <row r="379" s="17" customFormat="1" ht="36" spans="1:15">
      <c r="A379" s="21">
        <v>74</v>
      </c>
      <c r="B379" s="21" t="s">
        <v>20</v>
      </c>
      <c r="C379" s="22" t="s">
        <v>89</v>
      </c>
      <c r="D379" s="22" t="s">
        <v>629</v>
      </c>
      <c r="E379" s="22" t="s">
        <v>23</v>
      </c>
      <c r="F379" s="22" t="s">
        <v>33</v>
      </c>
      <c r="G379" s="22" t="s">
        <v>20</v>
      </c>
      <c r="H379" s="22" t="s">
        <v>630</v>
      </c>
      <c r="I379" s="22" t="s">
        <v>629</v>
      </c>
      <c r="J379" s="22">
        <f t="shared" si="25"/>
        <v>1.8</v>
      </c>
      <c r="K379" s="22"/>
      <c r="L379" s="22"/>
      <c r="M379" s="22"/>
      <c r="N379" s="22">
        <v>1.8</v>
      </c>
      <c r="O379" s="22"/>
    </row>
    <row r="380" s="17" customFormat="1" ht="36" spans="1:15">
      <c r="A380" s="21">
        <v>75</v>
      </c>
      <c r="B380" s="21" t="s">
        <v>20</v>
      </c>
      <c r="C380" s="22" t="s">
        <v>89</v>
      </c>
      <c r="D380" s="22" t="s">
        <v>631</v>
      </c>
      <c r="E380" s="22" t="s">
        <v>23</v>
      </c>
      <c r="F380" s="22" t="s">
        <v>38</v>
      </c>
      <c r="G380" s="22" t="s">
        <v>20</v>
      </c>
      <c r="H380" s="22" t="s">
        <v>584</v>
      </c>
      <c r="I380" s="22" t="s">
        <v>631</v>
      </c>
      <c r="J380" s="22">
        <f t="shared" si="25"/>
        <v>4.62</v>
      </c>
      <c r="K380" s="22"/>
      <c r="L380" s="22"/>
      <c r="M380" s="22"/>
      <c r="N380" s="22">
        <v>4.62</v>
      </c>
      <c r="O380" s="22"/>
    </row>
    <row r="381" s="17" customFormat="1" ht="24" spans="1:15">
      <c r="A381" s="21">
        <v>76</v>
      </c>
      <c r="B381" s="21" t="s">
        <v>20</v>
      </c>
      <c r="C381" s="22" t="s">
        <v>89</v>
      </c>
      <c r="D381" s="22" t="s">
        <v>632</v>
      </c>
      <c r="E381" s="22" t="s">
        <v>23</v>
      </c>
      <c r="F381" s="22" t="s">
        <v>33</v>
      </c>
      <c r="G381" s="22" t="s">
        <v>20</v>
      </c>
      <c r="H381" s="22" t="s">
        <v>633</v>
      </c>
      <c r="I381" s="22" t="s">
        <v>632</v>
      </c>
      <c r="J381" s="22">
        <f t="shared" si="25"/>
        <v>1.0366</v>
      </c>
      <c r="K381" s="22"/>
      <c r="L381" s="22"/>
      <c r="M381" s="22"/>
      <c r="N381" s="22">
        <v>1.0366</v>
      </c>
      <c r="O381" s="22"/>
    </row>
    <row r="382" s="17" customFormat="1" ht="24" spans="1:15">
      <c r="A382" s="21">
        <v>77</v>
      </c>
      <c r="B382" s="21" t="s">
        <v>20</v>
      </c>
      <c r="C382" s="22" t="s">
        <v>89</v>
      </c>
      <c r="D382" s="22" t="s">
        <v>634</v>
      </c>
      <c r="E382" s="22" t="s">
        <v>23</v>
      </c>
      <c r="F382" s="22" t="s">
        <v>33</v>
      </c>
      <c r="G382" s="22" t="s">
        <v>20</v>
      </c>
      <c r="H382" s="22" t="s">
        <v>542</v>
      </c>
      <c r="I382" s="22" t="s">
        <v>634</v>
      </c>
      <c r="J382" s="22">
        <f t="shared" si="25"/>
        <v>13.6209</v>
      </c>
      <c r="K382" s="22"/>
      <c r="L382" s="22"/>
      <c r="M382" s="22"/>
      <c r="N382" s="22">
        <v>13.6209</v>
      </c>
      <c r="O382" s="22"/>
    </row>
    <row r="383" s="17" customFormat="1" ht="24" spans="1:15">
      <c r="A383" s="21">
        <v>78</v>
      </c>
      <c r="B383" s="21" t="s">
        <v>20</v>
      </c>
      <c r="C383" s="22" t="s">
        <v>89</v>
      </c>
      <c r="D383" s="22" t="s">
        <v>635</v>
      </c>
      <c r="E383" s="22" t="s">
        <v>23</v>
      </c>
      <c r="F383" s="22" t="s">
        <v>33</v>
      </c>
      <c r="G383" s="22" t="s">
        <v>20</v>
      </c>
      <c r="H383" s="22" t="s">
        <v>636</v>
      </c>
      <c r="I383" s="22" t="s">
        <v>635</v>
      </c>
      <c r="J383" s="22">
        <f t="shared" si="25"/>
        <v>1.6152</v>
      </c>
      <c r="K383" s="22"/>
      <c r="L383" s="22"/>
      <c r="M383" s="22"/>
      <c r="N383" s="22">
        <v>1.6152</v>
      </c>
      <c r="O383" s="22"/>
    </row>
    <row r="384" s="17" customFormat="1" ht="24" spans="1:15">
      <c r="A384" s="21">
        <v>79</v>
      </c>
      <c r="B384" s="21" t="s">
        <v>20</v>
      </c>
      <c r="C384" s="22" t="s">
        <v>89</v>
      </c>
      <c r="D384" s="22" t="s">
        <v>637</v>
      </c>
      <c r="E384" s="22" t="s">
        <v>23</v>
      </c>
      <c r="F384" s="22" t="s">
        <v>33</v>
      </c>
      <c r="G384" s="22" t="s">
        <v>20</v>
      </c>
      <c r="H384" s="22" t="s">
        <v>638</v>
      </c>
      <c r="I384" s="22" t="s">
        <v>637</v>
      </c>
      <c r="J384" s="22">
        <f t="shared" si="25"/>
        <v>28.2</v>
      </c>
      <c r="K384" s="22"/>
      <c r="L384" s="22"/>
      <c r="M384" s="22"/>
      <c r="N384" s="22">
        <v>28.2</v>
      </c>
      <c r="O384" s="22"/>
    </row>
    <row r="385" s="17" customFormat="1" ht="24" spans="1:15">
      <c r="A385" s="21">
        <v>80</v>
      </c>
      <c r="B385" s="21" t="s">
        <v>20</v>
      </c>
      <c r="C385" s="22" t="s">
        <v>89</v>
      </c>
      <c r="D385" s="22" t="s">
        <v>639</v>
      </c>
      <c r="E385" s="22" t="s">
        <v>23</v>
      </c>
      <c r="F385" s="22" t="s">
        <v>38</v>
      </c>
      <c r="G385" s="22" t="s">
        <v>20</v>
      </c>
      <c r="H385" s="22" t="s">
        <v>640</v>
      </c>
      <c r="I385" s="22" t="s">
        <v>639</v>
      </c>
      <c r="J385" s="22">
        <f t="shared" si="25"/>
        <v>16.46</v>
      </c>
      <c r="K385" s="22"/>
      <c r="L385" s="22"/>
      <c r="M385" s="22"/>
      <c r="N385" s="22">
        <v>16.46</v>
      </c>
      <c r="O385" s="22"/>
    </row>
    <row r="386" s="17" customFormat="1" ht="36" spans="1:15">
      <c r="A386" s="21">
        <v>81</v>
      </c>
      <c r="B386" s="22" t="s">
        <v>30</v>
      </c>
      <c r="C386" s="22" t="s">
        <v>83</v>
      </c>
      <c r="D386" s="22" t="s">
        <v>641</v>
      </c>
      <c r="E386" s="22" t="s">
        <v>55</v>
      </c>
      <c r="F386" s="22" t="s">
        <v>33</v>
      </c>
      <c r="G386" s="22" t="s">
        <v>30</v>
      </c>
      <c r="H386" s="22" t="s">
        <v>178</v>
      </c>
      <c r="I386" s="22" t="s">
        <v>642</v>
      </c>
      <c r="J386" s="22">
        <f t="shared" ref="J386:J390" si="26">SUM(K386:N386)</f>
        <v>95</v>
      </c>
      <c r="K386" s="22">
        <v>95</v>
      </c>
      <c r="L386" s="22"/>
      <c r="M386" s="22"/>
      <c r="N386" s="22"/>
      <c r="O386" s="22" t="s">
        <v>85</v>
      </c>
    </row>
    <row r="387" s="17" customFormat="1" ht="36" spans="1:15">
      <c r="A387" s="21">
        <v>82</v>
      </c>
      <c r="B387" s="28" t="s">
        <v>30</v>
      </c>
      <c r="C387" s="28" t="s">
        <v>36</v>
      </c>
      <c r="D387" s="28" t="s">
        <v>643</v>
      </c>
      <c r="E387" s="28" t="s">
        <v>23</v>
      </c>
      <c r="F387" s="28" t="s">
        <v>38</v>
      </c>
      <c r="G387" s="28" t="s">
        <v>30</v>
      </c>
      <c r="H387" s="28" t="s">
        <v>644</v>
      </c>
      <c r="I387" s="24" t="s">
        <v>643</v>
      </c>
      <c r="J387" s="24">
        <f t="shared" si="26"/>
        <v>80</v>
      </c>
      <c r="K387" s="24"/>
      <c r="L387" s="24">
        <v>80</v>
      </c>
      <c r="M387" s="24"/>
      <c r="N387" s="24"/>
      <c r="O387" s="24" t="s">
        <v>153</v>
      </c>
    </row>
    <row r="388" s="17" customFormat="1" ht="36" spans="1:15">
      <c r="A388" s="21">
        <v>83</v>
      </c>
      <c r="B388" s="21" t="s">
        <v>426</v>
      </c>
      <c r="C388" s="22" t="s">
        <v>42</v>
      </c>
      <c r="D388" s="22" t="s">
        <v>645</v>
      </c>
      <c r="E388" s="22" t="s">
        <v>23</v>
      </c>
      <c r="F388" s="22" t="s">
        <v>38</v>
      </c>
      <c r="G388" s="22" t="s">
        <v>426</v>
      </c>
      <c r="H388" s="22" t="s">
        <v>646</v>
      </c>
      <c r="I388" s="22" t="s">
        <v>647</v>
      </c>
      <c r="J388" s="22">
        <v>105.79</v>
      </c>
      <c r="K388" s="22">
        <v>105.79</v>
      </c>
      <c r="L388" s="22"/>
      <c r="M388" s="22"/>
      <c r="N388" s="22"/>
      <c r="O388" s="22" t="s">
        <v>52</v>
      </c>
    </row>
    <row r="389" s="17" customFormat="1" ht="36" spans="1:15">
      <c r="A389" s="21">
        <v>84</v>
      </c>
      <c r="B389" s="21" t="s">
        <v>426</v>
      </c>
      <c r="C389" s="22" t="s">
        <v>42</v>
      </c>
      <c r="D389" s="22" t="s">
        <v>648</v>
      </c>
      <c r="E389" s="22" t="s">
        <v>23</v>
      </c>
      <c r="F389" s="22" t="s">
        <v>38</v>
      </c>
      <c r="G389" s="22" t="s">
        <v>426</v>
      </c>
      <c r="H389" s="22" t="s">
        <v>649</v>
      </c>
      <c r="I389" s="22" t="s">
        <v>650</v>
      </c>
      <c r="J389" s="22">
        <v>32.7</v>
      </c>
      <c r="K389" s="22">
        <v>32.7</v>
      </c>
      <c r="L389" s="22"/>
      <c r="M389" s="22"/>
      <c r="N389" s="22"/>
      <c r="O389" s="22" t="s">
        <v>52</v>
      </c>
    </row>
    <row r="390" s="17" customFormat="1" ht="36" spans="1:15">
      <c r="A390" s="21">
        <v>85</v>
      </c>
      <c r="B390" s="21" t="s">
        <v>426</v>
      </c>
      <c r="C390" s="22" t="s">
        <v>53</v>
      </c>
      <c r="D390" s="22" t="s">
        <v>648</v>
      </c>
      <c r="E390" s="22" t="s">
        <v>23</v>
      </c>
      <c r="F390" s="22" t="s">
        <v>38</v>
      </c>
      <c r="G390" s="22" t="s">
        <v>426</v>
      </c>
      <c r="H390" s="22" t="s">
        <v>649</v>
      </c>
      <c r="I390" s="22" t="s">
        <v>650</v>
      </c>
      <c r="J390" s="22">
        <f t="shared" si="26"/>
        <v>67.3</v>
      </c>
      <c r="K390" s="22">
        <v>67.3</v>
      </c>
      <c r="L390" s="22"/>
      <c r="M390" s="22"/>
      <c r="N390" s="22"/>
      <c r="O390" s="22" t="s">
        <v>35</v>
      </c>
    </row>
    <row r="391" s="17" customFormat="1" ht="36" spans="1:15">
      <c r="A391" s="21">
        <v>86</v>
      </c>
      <c r="B391" s="22" t="s">
        <v>426</v>
      </c>
      <c r="C391" s="22" t="s">
        <v>53</v>
      </c>
      <c r="D391" s="22" t="s">
        <v>645</v>
      </c>
      <c r="E391" s="22" t="s">
        <v>23</v>
      </c>
      <c r="F391" s="22" t="s">
        <v>38</v>
      </c>
      <c r="G391" s="22" t="s">
        <v>426</v>
      </c>
      <c r="H391" s="22" t="s">
        <v>651</v>
      </c>
      <c r="I391" s="22" t="s">
        <v>647</v>
      </c>
      <c r="J391" s="22">
        <v>194.21</v>
      </c>
      <c r="K391" s="22">
        <v>194.21</v>
      </c>
      <c r="L391" s="22"/>
      <c r="M391" s="22"/>
      <c r="N391" s="22"/>
      <c r="O391" s="22" t="s">
        <v>35</v>
      </c>
    </row>
    <row r="392" s="17" customFormat="1" ht="24" spans="1:15">
      <c r="A392" s="21">
        <v>87</v>
      </c>
      <c r="B392" s="22" t="s">
        <v>426</v>
      </c>
      <c r="C392" s="22" t="s">
        <v>652</v>
      </c>
      <c r="D392" s="22" t="s">
        <v>653</v>
      </c>
      <c r="E392" s="22" t="s">
        <v>23</v>
      </c>
      <c r="F392" s="22" t="s">
        <v>38</v>
      </c>
      <c r="G392" s="22" t="s">
        <v>654</v>
      </c>
      <c r="H392" s="22" t="s">
        <v>655</v>
      </c>
      <c r="I392" s="22" t="s">
        <v>656</v>
      </c>
      <c r="J392" s="22">
        <f t="shared" ref="J392:J410" si="27">SUM(K392:N392)</f>
        <v>176.54</v>
      </c>
      <c r="K392" s="22"/>
      <c r="L392" s="22">
        <v>176.54</v>
      </c>
      <c r="M392" s="22"/>
      <c r="N392" s="22"/>
      <c r="O392" s="22" t="s">
        <v>657</v>
      </c>
    </row>
    <row r="393" s="17" customFormat="1" ht="36" spans="1:15">
      <c r="A393" s="21">
        <v>88</v>
      </c>
      <c r="B393" s="22" t="s">
        <v>426</v>
      </c>
      <c r="C393" s="22" t="s">
        <v>652</v>
      </c>
      <c r="D393" s="22" t="s">
        <v>658</v>
      </c>
      <c r="E393" s="22" t="s">
        <v>23</v>
      </c>
      <c r="F393" s="22" t="s">
        <v>38</v>
      </c>
      <c r="G393" s="22" t="s">
        <v>659</v>
      </c>
      <c r="H393" s="22" t="s">
        <v>660</v>
      </c>
      <c r="I393" s="22" t="s">
        <v>661</v>
      </c>
      <c r="J393" s="22">
        <f t="shared" si="27"/>
        <v>87.3</v>
      </c>
      <c r="K393" s="22"/>
      <c r="L393" s="22">
        <v>87.3</v>
      </c>
      <c r="M393" s="22"/>
      <c r="N393" s="22"/>
      <c r="O393" s="22" t="s">
        <v>662</v>
      </c>
    </row>
    <row r="394" s="17" customFormat="1" ht="24" spans="1:15">
      <c r="A394" s="21">
        <v>89</v>
      </c>
      <c r="B394" s="21" t="s">
        <v>426</v>
      </c>
      <c r="C394" s="22" t="s">
        <v>652</v>
      </c>
      <c r="D394" s="22" t="s">
        <v>663</v>
      </c>
      <c r="E394" s="22" t="s">
        <v>23</v>
      </c>
      <c r="F394" s="22" t="s">
        <v>38</v>
      </c>
      <c r="G394" s="22" t="s">
        <v>664</v>
      </c>
      <c r="H394" s="22" t="s">
        <v>665</v>
      </c>
      <c r="I394" s="22" t="s">
        <v>666</v>
      </c>
      <c r="J394" s="22">
        <f t="shared" si="27"/>
        <v>30.07</v>
      </c>
      <c r="K394" s="22"/>
      <c r="L394" s="22">
        <v>30.07</v>
      </c>
      <c r="M394" s="22"/>
      <c r="N394" s="22"/>
      <c r="O394" s="48" t="s">
        <v>657</v>
      </c>
    </row>
    <row r="395" s="17" customFormat="1" ht="36" spans="1:15">
      <c r="A395" s="21">
        <v>90</v>
      </c>
      <c r="B395" s="22" t="s">
        <v>426</v>
      </c>
      <c r="C395" s="22" t="s">
        <v>652</v>
      </c>
      <c r="D395" s="22" t="s">
        <v>667</v>
      </c>
      <c r="E395" s="22" t="s">
        <v>23</v>
      </c>
      <c r="F395" s="22" t="s">
        <v>38</v>
      </c>
      <c r="G395" s="22" t="s">
        <v>668</v>
      </c>
      <c r="H395" s="22" t="s">
        <v>669</v>
      </c>
      <c r="I395" s="22" t="s">
        <v>670</v>
      </c>
      <c r="J395" s="22">
        <f t="shared" si="27"/>
        <v>198.85</v>
      </c>
      <c r="K395" s="22"/>
      <c r="L395" s="22">
        <v>198.85</v>
      </c>
      <c r="M395" s="22"/>
      <c r="N395" s="22"/>
      <c r="O395" s="22" t="s">
        <v>662</v>
      </c>
    </row>
    <row r="396" s="17" customFormat="1" ht="24" spans="1:15">
      <c r="A396" s="21">
        <v>91</v>
      </c>
      <c r="B396" s="21" t="s">
        <v>426</v>
      </c>
      <c r="C396" s="22" t="s">
        <v>652</v>
      </c>
      <c r="D396" s="22" t="s">
        <v>671</v>
      </c>
      <c r="E396" s="22" t="s">
        <v>23</v>
      </c>
      <c r="F396" s="22" t="s">
        <v>38</v>
      </c>
      <c r="G396" s="22" t="s">
        <v>672</v>
      </c>
      <c r="H396" s="22" t="s">
        <v>673</v>
      </c>
      <c r="I396" s="22" t="s">
        <v>674</v>
      </c>
      <c r="J396" s="22">
        <f t="shared" si="27"/>
        <v>58.2</v>
      </c>
      <c r="K396" s="22"/>
      <c r="L396" s="22">
        <v>58.2</v>
      </c>
      <c r="M396" s="22"/>
      <c r="N396" s="22"/>
      <c r="O396" s="48" t="s">
        <v>657</v>
      </c>
    </row>
    <row r="397" s="17" customFormat="1" ht="24" spans="1:15">
      <c r="A397" s="21">
        <v>92</v>
      </c>
      <c r="B397" s="22" t="s">
        <v>426</v>
      </c>
      <c r="C397" s="22" t="s">
        <v>652</v>
      </c>
      <c r="D397" s="22" t="s">
        <v>675</v>
      </c>
      <c r="E397" s="22" t="s">
        <v>23</v>
      </c>
      <c r="F397" s="22" t="s">
        <v>38</v>
      </c>
      <c r="G397" s="22" t="s">
        <v>676</v>
      </c>
      <c r="H397" s="22" t="s">
        <v>677</v>
      </c>
      <c r="I397" s="22" t="s">
        <v>678</v>
      </c>
      <c r="J397" s="22">
        <f t="shared" si="27"/>
        <v>58.2</v>
      </c>
      <c r="K397" s="22"/>
      <c r="L397" s="22">
        <v>58.2</v>
      </c>
      <c r="M397" s="22"/>
      <c r="N397" s="22"/>
      <c r="O397" s="22" t="s">
        <v>657</v>
      </c>
    </row>
    <row r="398" s="17" customFormat="1" ht="24" spans="1:15">
      <c r="A398" s="21">
        <v>93</v>
      </c>
      <c r="B398" s="22" t="s">
        <v>426</v>
      </c>
      <c r="C398" s="22" t="s">
        <v>652</v>
      </c>
      <c r="D398" s="22" t="s">
        <v>679</v>
      </c>
      <c r="E398" s="22" t="s">
        <v>23</v>
      </c>
      <c r="F398" s="22" t="s">
        <v>38</v>
      </c>
      <c r="G398" s="22" t="s">
        <v>668</v>
      </c>
      <c r="H398" s="22" t="s">
        <v>680</v>
      </c>
      <c r="I398" s="22" t="s">
        <v>681</v>
      </c>
      <c r="J398" s="22">
        <f t="shared" si="27"/>
        <v>71.78</v>
      </c>
      <c r="K398" s="22"/>
      <c r="L398" s="22">
        <v>71.78</v>
      </c>
      <c r="M398" s="22"/>
      <c r="N398" s="22"/>
      <c r="O398" s="22" t="s">
        <v>657</v>
      </c>
    </row>
    <row r="399" s="17" customFormat="1" ht="36" spans="1:15">
      <c r="A399" s="21">
        <v>94</v>
      </c>
      <c r="B399" s="22" t="s">
        <v>426</v>
      </c>
      <c r="C399" s="22" t="s">
        <v>682</v>
      </c>
      <c r="D399" s="22" t="s">
        <v>683</v>
      </c>
      <c r="E399" s="22" t="s">
        <v>23</v>
      </c>
      <c r="F399" s="22" t="s">
        <v>38</v>
      </c>
      <c r="G399" s="22" t="s">
        <v>684</v>
      </c>
      <c r="H399" s="22" t="s">
        <v>685</v>
      </c>
      <c r="I399" s="22" t="s">
        <v>686</v>
      </c>
      <c r="J399" s="22">
        <f t="shared" si="27"/>
        <v>166.3</v>
      </c>
      <c r="K399" s="22"/>
      <c r="L399" s="22">
        <v>166.3</v>
      </c>
      <c r="M399" s="22"/>
      <c r="N399" s="22"/>
      <c r="O399" s="22" t="s">
        <v>687</v>
      </c>
    </row>
    <row r="400" s="17" customFormat="1" ht="36" spans="1:15">
      <c r="A400" s="21">
        <v>95</v>
      </c>
      <c r="B400" s="22" t="s">
        <v>426</v>
      </c>
      <c r="C400" s="22" t="s">
        <v>682</v>
      </c>
      <c r="D400" s="22" t="s">
        <v>688</v>
      </c>
      <c r="E400" s="22" t="s">
        <v>23</v>
      </c>
      <c r="F400" s="22" t="s">
        <v>38</v>
      </c>
      <c r="G400" s="22" t="s">
        <v>689</v>
      </c>
      <c r="H400" s="22" t="s">
        <v>690</v>
      </c>
      <c r="I400" s="22" t="s">
        <v>691</v>
      </c>
      <c r="J400" s="22">
        <f t="shared" si="27"/>
        <v>54.32</v>
      </c>
      <c r="K400" s="22"/>
      <c r="L400" s="22">
        <v>54.32</v>
      </c>
      <c r="M400" s="22"/>
      <c r="N400" s="22"/>
      <c r="O400" s="22" t="s">
        <v>687</v>
      </c>
    </row>
    <row r="401" s="17" customFormat="1" ht="24" spans="1:15">
      <c r="A401" s="21">
        <v>96</v>
      </c>
      <c r="B401" s="21" t="s">
        <v>426</v>
      </c>
      <c r="C401" s="22" t="s">
        <v>682</v>
      </c>
      <c r="D401" s="22" t="s">
        <v>692</v>
      </c>
      <c r="E401" s="49" t="s">
        <v>23</v>
      </c>
      <c r="F401" s="49" t="s">
        <v>38</v>
      </c>
      <c r="G401" s="49" t="s">
        <v>693</v>
      </c>
      <c r="H401" s="49" t="s">
        <v>694</v>
      </c>
      <c r="I401" s="50" t="s">
        <v>695</v>
      </c>
      <c r="J401" s="22">
        <f t="shared" si="27"/>
        <v>59.17</v>
      </c>
      <c r="K401" s="22"/>
      <c r="L401" s="22">
        <v>59.17</v>
      </c>
      <c r="M401" s="22"/>
      <c r="N401" s="22"/>
      <c r="O401" s="49" t="s">
        <v>687</v>
      </c>
    </row>
    <row r="402" s="17" customFormat="1" ht="36" spans="1:15">
      <c r="A402" s="21">
        <v>97</v>
      </c>
      <c r="B402" s="22" t="s">
        <v>426</v>
      </c>
      <c r="C402" s="22" t="s">
        <v>682</v>
      </c>
      <c r="D402" s="22" t="s">
        <v>696</v>
      </c>
      <c r="E402" s="22" t="s">
        <v>23</v>
      </c>
      <c r="F402" s="22" t="s">
        <v>38</v>
      </c>
      <c r="G402" s="22" t="s">
        <v>697</v>
      </c>
      <c r="H402" s="22" t="s">
        <v>698</v>
      </c>
      <c r="I402" s="22" t="s">
        <v>699</v>
      </c>
      <c r="J402" s="22">
        <f t="shared" si="27"/>
        <v>60.14</v>
      </c>
      <c r="K402" s="22"/>
      <c r="L402" s="22">
        <v>60.14</v>
      </c>
      <c r="M402" s="22"/>
      <c r="N402" s="22"/>
      <c r="O402" s="22" t="s">
        <v>687</v>
      </c>
    </row>
    <row r="403" s="17" customFormat="1" ht="24" spans="1:15">
      <c r="A403" s="21">
        <v>98</v>
      </c>
      <c r="B403" s="22" t="s">
        <v>426</v>
      </c>
      <c r="C403" s="22" t="s">
        <v>682</v>
      </c>
      <c r="D403" s="22" t="s">
        <v>700</v>
      </c>
      <c r="E403" s="22" t="s">
        <v>23</v>
      </c>
      <c r="F403" s="22" t="s">
        <v>38</v>
      </c>
      <c r="G403" s="22" t="s">
        <v>701</v>
      </c>
      <c r="H403" s="22" t="s">
        <v>702</v>
      </c>
      <c r="I403" s="22"/>
      <c r="J403" s="22">
        <f t="shared" si="27"/>
        <v>155</v>
      </c>
      <c r="K403" s="22"/>
      <c r="L403" s="22">
        <v>155</v>
      </c>
      <c r="M403" s="22"/>
      <c r="N403" s="22"/>
      <c r="O403" s="22" t="s">
        <v>687</v>
      </c>
    </row>
    <row r="404" s="17" customFormat="1" ht="36" spans="1:15">
      <c r="A404" s="21">
        <v>99</v>
      </c>
      <c r="B404" s="21" t="s">
        <v>500</v>
      </c>
      <c r="C404" s="22" t="s">
        <v>703</v>
      </c>
      <c r="D404" s="22" t="s">
        <v>704</v>
      </c>
      <c r="E404" s="22" t="s">
        <v>23</v>
      </c>
      <c r="F404" s="22" t="s">
        <v>38</v>
      </c>
      <c r="G404" s="22" t="s">
        <v>500</v>
      </c>
      <c r="H404" s="22" t="s">
        <v>44</v>
      </c>
      <c r="I404" s="22" t="s">
        <v>704</v>
      </c>
      <c r="J404" s="22">
        <f t="shared" si="27"/>
        <v>279</v>
      </c>
      <c r="K404" s="22"/>
      <c r="L404" s="22"/>
      <c r="M404" s="22">
        <v>279</v>
      </c>
      <c r="N404" s="22"/>
      <c r="O404" s="22" t="s">
        <v>705</v>
      </c>
    </row>
    <row r="405" s="17" customFormat="1" ht="36" spans="1:15">
      <c r="A405" s="21">
        <v>100</v>
      </c>
      <c r="B405" s="22" t="s">
        <v>500</v>
      </c>
      <c r="C405" s="22" t="s">
        <v>703</v>
      </c>
      <c r="D405" s="22" t="s">
        <v>706</v>
      </c>
      <c r="E405" s="22" t="s">
        <v>707</v>
      </c>
      <c r="F405" s="22" t="s">
        <v>38</v>
      </c>
      <c r="G405" s="22" t="s">
        <v>500</v>
      </c>
      <c r="H405" s="22" t="s">
        <v>44</v>
      </c>
      <c r="I405" s="22" t="s">
        <v>706</v>
      </c>
      <c r="J405" s="22">
        <f t="shared" si="27"/>
        <v>273</v>
      </c>
      <c r="K405" s="22"/>
      <c r="L405" s="22"/>
      <c r="M405" s="22">
        <v>273</v>
      </c>
      <c r="N405" s="22"/>
      <c r="O405" s="22" t="s">
        <v>705</v>
      </c>
    </row>
    <row r="406" s="17" customFormat="1" ht="36" spans="1:15">
      <c r="A406" s="21">
        <v>101</v>
      </c>
      <c r="B406" s="21" t="s">
        <v>238</v>
      </c>
      <c r="C406" s="24" t="s">
        <v>21</v>
      </c>
      <c r="D406" s="24" t="s">
        <v>708</v>
      </c>
      <c r="E406" s="22" t="s">
        <v>23</v>
      </c>
      <c r="F406" s="22" t="s">
        <v>33</v>
      </c>
      <c r="G406" s="24" t="s">
        <v>238</v>
      </c>
      <c r="H406" s="24" t="s">
        <v>709</v>
      </c>
      <c r="I406" s="24" t="s">
        <v>710</v>
      </c>
      <c r="J406" s="24">
        <f t="shared" si="27"/>
        <v>58.8</v>
      </c>
      <c r="K406" s="24"/>
      <c r="L406" s="24">
        <v>58.8</v>
      </c>
      <c r="M406" s="24"/>
      <c r="N406" s="24"/>
      <c r="O406" s="24" t="s">
        <v>153</v>
      </c>
    </row>
    <row r="407" s="17" customFormat="1" ht="36" spans="1:15">
      <c r="A407" s="21">
        <v>102</v>
      </c>
      <c r="B407" s="22" t="s">
        <v>235</v>
      </c>
      <c r="C407" s="22" t="s">
        <v>83</v>
      </c>
      <c r="D407" s="22" t="s">
        <v>711</v>
      </c>
      <c r="E407" s="22" t="s">
        <v>23</v>
      </c>
      <c r="F407" s="22" t="s">
        <v>33</v>
      </c>
      <c r="G407" s="22" t="s">
        <v>235</v>
      </c>
      <c r="H407" s="22" t="s">
        <v>712</v>
      </c>
      <c r="I407" s="22" t="s">
        <v>711</v>
      </c>
      <c r="J407" s="22">
        <f t="shared" si="27"/>
        <v>61.4446</v>
      </c>
      <c r="K407" s="22">
        <v>61.4446</v>
      </c>
      <c r="L407" s="22"/>
      <c r="M407" s="22"/>
      <c r="N407" s="22"/>
      <c r="O407" s="22" t="s">
        <v>85</v>
      </c>
    </row>
    <row r="408" s="17" customFormat="1" ht="36" spans="1:15">
      <c r="A408" s="21">
        <v>103</v>
      </c>
      <c r="B408" s="22" t="s">
        <v>235</v>
      </c>
      <c r="C408" s="22" t="s">
        <v>308</v>
      </c>
      <c r="D408" s="22" t="s">
        <v>713</v>
      </c>
      <c r="E408" s="22" t="s">
        <v>55</v>
      </c>
      <c r="F408" s="22" t="s">
        <v>33</v>
      </c>
      <c r="G408" s="22" t="s">
        <v>235</v>
      </c>
      <c r="H408" s="22" t="s">
        <v>714</v>
      </c>
      <c r="I408" s="22" t="s">
        <v>713</v>
      </c>
      <c r="J408" s="24">
        <f t="shared" si="27"/>
        <v>10</v>
      </c>
      <c r="K408" s="22">
        <v>10</v>
      </c>
      <c r="L408" s="22"/>
      <c r="M408" s="22"/>
      <c r="N408" s="22"/>
      <c r="O408" s="22" t="s">
        <v>52</v>
      </c>
    </row>
    <row r="409" s="17" customFormat="1" ht="36" spans="1:15">
      <c r="A409" s="21">
        <v>104</v>
      </c>
      <c r="B409" s="22" t="s">
        <v>235</v>
      </c>
      <c r="C409" s="22" t="s">
        <v>31</v>
      </c>
      <c r="D409" s="22" t="s">
        <v>715</v>
      </c>
      <c r="E409" s="22" t="s">
        <v>23</v>
      </c>
      <c r="F409" s="22" t="s">
        <v>33</v>
      </c>
      <c r="G409" s="22" t="s">
        <v>235</v>
      </c>
      <c r="H409" s="22" t="s">
        <v>236</v>
      </c>
      <c r="I409" s="22" t="s">
        <v>715</v>
      </c>
      <c r="J409" s="24">
        <f t="shared" si="27"/>
        <v>1.2</v>
      </c>
      <c r="K409" s="22">
        <v>1.2</v>
      </c>
      <c r="L409" s="22"/>
      <c r="M409" s="22"/>
      <c r="N409" s="22"/>
      <c r="O409" s="22" t="s">
        <v>52</v>
      </c>
    </row>
    <row r="410" s="17" customFormat="1" ht="36" spans="1:15">
      <c r="A410" s="21">
        <v>105</v>
      </c>
      <c r="B410" s="24" t="s">
        <v>235</v>
      </c>
      <c r="C410" s="24" t="s">
        <v>58</v>
      </c>
      <c r="D410" s="24" t="s">
        <v>711</v>
      </c>
      <c r="E410" s="24" t="s">
        <v>23</v>
      </c>
      <c r="F410" s="24" t="s">
        <v>33</v>
      </c>
      <c r="G410" s="24" t="s">
        <v>235</v>
      </c>
      <c r="H410" s="24" t="s">
        <v>716</v>
      </c>
      <c r="I410" s="24" t="s">
        <v>717</v>
      </c>
      <c r="J410" s="22">
        <f t="shared" si="27"/>
        <v>74.2603</v>
      </c>
      <c r="K410" s="22"/>
      <c r="L410" s="22">
        <v>74.2603</v>
      </c>
      <c r="M410" s="22"/>
      <c r="N410" s="22"/>
      <c r="O410" s="22" t="s">
        <v>104</v>
      </c>
    </row>
    <row r="411" s="17" customFormat="1" ht="108" spans="1:15">
      <c r="A411" s="21">
        <v>106</v>
      </c>
      <c r="B411" s="24" t="s">
        <v>156</v>
      </c>
      <c r="C411" s="24" t="s">
        <v>36</v>
      </c>
      <c r="D411" s="24" t="s">
        <v>718</v>
      </c>
      <c r="E411" s="24" t="s">
        <v>23</v>
      </c>
      <c r="F411" s="24" t="s">
        <v>33</v>
      </c>
      <c r="G411" s="24" t="s">
        <v>156</v>
      </c>
      <c r="H411" s="24" t="s">
        <v>719</v>
      </c>
      <c r="I411" s="24" t="s">
        <v>718</v>
      </c>
      <c r="J411" s="29">
        <v>26</v>
      </c>
      <c r="K411" s="22">
        <v>25.944747</v>
      </c>
      <c r="L411" s="22">
        <v>0.055253</v>
      </c>
      <c r="M411" s="22"/>
      <c r="N411" s="22"/>
      <c r="O411" s="22" t="s">
        <v>720</v>
      </c>
    </row>
    <row r="412" s="17" customFormat="1" ht="36" spans="1:15">
      <c r="A412" s="21">
        <v>107</v>
      </c>
      <c r="B412" s="24" t="s">
        <v>156</v>
      </c>
      <c r="C412" s="24" t="s">
        <v>36</v>
      </c>
      <c r="D412" s="24" t="s">
        <v>721</v>
      </c>
      <c r="E412" s="24" t="s">
        <v>23</v>
      </c>
      <c r="F412" s="24" t="s">
        <v>33</v>
      </c>
      <c r="G412" s="24" t="s">
        <v>156</v>
      </c>
      <c r="H412" s="24" t="s">
        <v>722</v>
      </c>
      <c r="I412" s="24" t="s">
        <v>721</v>
      </c>
      <c r="J412" s="31">
        <f t="shared" ref="J412:J422" si="28">SUM(K412:N412)</f>
        <v>4</v>
      </c>
      <c r="K412" s="24">
        <v>4</v>
      </c>
      <c r="L412" s="24"/>
      <c r="M412" s="24"/>
      <c r="N412" s="24"/>
      <c r="O412" s="24" t="s">
        <v>52</v>
      </c>
    </row>
    <row r="413" s="17" customFormat="1" ht="36" spans="1:15">
      <c r="A413" s="21">
        <v>108</v>
      </c>
      <c r="B413" s="30" t="s">
        <v>156</v>
      </c>
      <c r="C413" s="30" t="s">
        <v>36</v>
      </c>
      <c r="D413" s="30" t="s">
        <v>723</v>
      </c>
      <c r="E413" s="30" t="s">
        <v>23</v>
      </c>
      <c r="F413" s="30" t="s">
        <v>33</v>
      </c>
      <c r="G413" s="30" t="s">
        <v>156</v>
      </c>
      <c r="H413" s="30" t="s">
        <v>724</v>
      </c>
      <c r="I413" s="30" t="s">
        <v>723</v>
      </c>
      <c r="J413" s="31">
        <f t="shared" si="28"/>
        <v>11</v>
      </c>
      <c r="K413" s="24">
        <v>11</v>
      </c>
      <c r="L413" s="24"/>
      <c r="M413" s="24"/>
      <c r="N413" s="24"/>
      <c r="O413" s="24" t="s">
        <v>52</v>
      </c>
    </row>
    <row r="414" s="17" customFormat="1" ht="36" spans="1:15">
      <c r="A414" s="21">
        <v>109</v>
      </c>
      <c r="B414" s="30" t="s">
        <v>156</v>
      </c>
      <c r="C414" s="30" t="s">
        <v>36</v>
      </c>
      <c r="D414" s="30" t="s">
        <v>725</v>
      </c>
      <c r="E414" s="30" t="s">
        <v>23</v>
      </c>
      <c r="F414" s="30" t="s">
        <v>33</v>
      </c>
      <c r="G414" s="30" t="s">
        <v>156</v>
      </c>
      <c r="H414" s="30" t="s">
        <v>726</v>
      </c>
      <c r="I414" s="30" t="s">
        <v>725</v>
      </c>
      <c r="J414" s="31">
        <f t="shared" si="28"/>
        <v>20</v>
      </c>
      <c r="K414" s="24">
        <v>20</v>
      </c>
      <c r="L414" s="24"/>
      <c r="M414" s="24"/>
      <c r="N414" s="24"/>
      <c r="O414" s="24" t="s">
        <v>52</v>
      </c>
    </row>
    <row r="415" s="17" customFormat="1" ht="36" spans="1:15">
      <c r="A415" s="21">
        <v>110</v>
      </c>
      <c r="B415" s="30" t="s">
        <v>156</v>
      </c>
      <c r="C415" s="30" t="s">
        <v>36</v>
      </c>
      <c r="D415" s="30" t="s">
        <v>727</v>
      </c>
      <c r="E415" s="30" t="s">
        <v>23</v>
      </c>
      <c r="F415" s="30" t="s">
        <v>38</v>
      </c>
      <c r="G415" s="30" t="s">
        <v>156</v>
      </c>
      <c r="H415" s="30" t="s">
        <v>728</v>
      </c>
      <c r="I415" s="30" t="s">
        <v>727</v>
      </c>
      <c r="J415" s="31">
        <f t="shared" si="28"/>
        <v>12.5</v>
      </c>
      <c r="K415" s="24">
        <v>12.5</v>
      </c>
      <c r="L415" s="24"/>
      <c r="M415" s="24"/>
      <c r="N415" s="24"/>
      <c r="O415" s="24" t="s">
        <v>52</v>
      </c>
    </row>
    <row r="416" s="17" customFormat="1" ht="36" spans="1:15">
      <c r="A416" s="21">
        <v>111</v>
      </c>
      <c r="B416" s="30" t="s">
        <v>156</v>
      </c>
      <c r="C416" s="30" t="s">
        <v>36</v>
      </c>
      <c r="D416" s="30" t="s">
        <v>729</v>
      </c>
      <c r="E416" s="30" t="s">
        <v>23</v>
      </c>
      <c r="F416" s="30" t="s">
        <v>38</v>
      </c>
      <c r="G416" s="30" t="s">
        <v>156</v>
      </c>
      <c r="H416" s="30" t="s">
        <v>730</v>
      </c>
      <c r="I416" s="30" t="s">
        <v>729</v>
      </c>
      <c r="J416" s="31">
        <f t="shared" si="28"/>
        <v>6.4</v>
      </c>
      <c r="K416" s="24">
        <v>6.4</v>
      </c>
      <c r="L416" s="24"/>
      <c r="M416" s="24"/>
      <c r="N416" s="24"/>
      <c r="O416" s="24" t="s">
        <v>52</v>
      </c>
    </row>
    <row r="417" s="17" customFormat="1" ht="24" spans="1:15">
      <c r="A417" s="21">
        <v>112</v>
      </c>
      <c r="B417" s="30" t="s">
        <v>156</v>
      </c>
      <c r="C417" s="24" t="s">
        <v>31</v>
      </c>
      <c r="D417" s="24" t="s">
        <v>731</v>
      </c>
      <c r="E417" s="24" t="s">
        <v>23</v>
      </c>
      <c r="F417" s="24" t="s">
        <v>38</v>
      </c>
      <c r="G417" s="30" t="s">
        <v>156</v>
      </c>
      <c r="H417" s="30" t="s">
        <v>732</v>
      </c>
      <c r="I417" s="27" t="s">
        <v>731</v>
      </c>
      <c r="J417" s="31">
        <f t="shared" si="28"/>
        <v>40</v>
      </c>
      <c r="K417" s="24"/>
      <c r="L417" s="24"/>
      <c r="M417" s="24">
        <v>40</v>
      </c>
      <c r="N417" s="24"/>
      <c r="O417" s="24" t="s">
        <v>137</v>
      </c>
    </row>
    <row r="418" s="17" customFormat="1" ht="24" spans="1:15">
      <c r="A418" s="21">
        <v>113</v>
      </c>
      <c r="B418" s="30" t="s">
        <v>156</v>
      </c>
      <c r="C418" s="24" t="s">
        <v>31</v>
      </c>
      <c r="D418" s="24" t="s">
        <v>733</v>
      </c>
      <c r="E418" s="24" t="s">
        <v>23</v>
      </c>
      <c r="F418" s="24" t="s">
        <v>33</v>
      </c>
      <c r="G418" s="30" t="s">
        <v>156</v>
      </c>
      <c r="H418" s="30" t="s">
        <v>233</v>
      </c>
      <c r="I418" s="24" t="s">
        <v>733</v>
      </c>
      <c r="J418" s="31">
        <f t="shared" si="28"/>
        <v>26</v>
      </c>
      <c r="K418" s="24"/>
      <c r="L418" s="24"/>
      <c r="M418" s="24">
        <v>26</v>
      </c>
      <c r="N418" s="24"/>
      <c r="O418" s="24" t="s">
        <v>137</v>
      </c>
    </row>
    <row r="419" s="17" customFormat="1" ht="24" spans="1:15">
      <c r="A419" s="21">
        <v>114</v>
      </c>
      <c r="B419" s="30" t="s">
        <v>156</v>
      </c>
      <c r="C419" s="24" t="s">
        <v>31</v>
      </c>
      <c r="D419" s="24" t="s">
        <v>734</v>
      </c>
      <c r="E419" s="24" t="s">
        <v>23</v>
      </c>
      <c r="F419" s="24" t="s">
        <v>33</v>
      </c>
      <c r="G419" s="30" t="s">
        <v>156</v>
      </c>
      <c r="H419" s="30" t="s">
        <v>735</v>
      </c>
      <c r="I419" s="24" t="s">
        <v>734</v>
      </c>
      <c r="J419" s="31">
        <f t="shared" si="28"/>
        <v>16</v>
      </c>
      <c r="K419" s="24"/>
      <c r="L419" s="24"/>
      <c r="M419" s="24">
        <v>16</v>
      </c>
      <c r="N419" s="24"/>
      <c r="O419" s="24" t="s">
        <v>137</v>
      </c>
    </row>
    <row r="420" s="17" customFormat="1" ht="24" spans="1:15">
      <c r="A420" s="21">
        <v>115</v>
      </c>
      <c r="B420" s="30" t="s">
        <v>156</v>
      </c>
      <c r="C420" s="24" t="s">
        <v>31</v>
      </c>
      <c r="D420" s="24" t="s">
        <v>736</v>
      </c>
      <c r="E420" s="24" t="s">
        <v>23</v>
      </c>
      <c r="F420" s="24" t="s">
        <v>38</v>
      </c>
      <c r="G420" s="30" t="s">
        <v>156</v>
      </c>
      <c r="H420" s="30" t="s">
        <v>722</v>
      </c>
      <c r="I420" s="24" t="s">
        <v>736</v>
      </c>
      <c r="J420" s="31">
        <f t="shared" si="28"/>
        <v>33</v>
      </c>
      <c r="K420" s="24"/>
      <c r="L420" s="24"/>
      <c r="M420" s="24">
        <v>33</v>
      </c>
      <c r="N420" s="24"/>
      <c r="O420" s="24" t="s">
        <v>137</v>
      </c>
    </row>
    <row r="421" s="17" customFormat="1" ht="24" spans="1:15">
      <c r="A421" s="21">
        <v>116</v>
      </c>
      <c r="B421" s="30" t="s">
        <v>156</v>
      </c>
      <c r="C421" s="24" t="s">
        <v>31</v>
      </c>
      <c r="D421" s="24" t="s">
        <v>737</v>
      </c>
      <c r="E421" s="24" t="s">
        <v>23</v>
      </c>
      <c r="F421" s="24" t="s">
        <v>38</v>
      </c>
      <c r="G421" s="30" t="s">
        <v>156</v>
      </c>
      <c r="H421" s="30" t="s">
        <v>724</v>
      </c>
      <c r="I421" s="24" t="s">
        <v>737</v>
      </c>
      <c r="J421" s="31">
        <f t="shared" si="28"/>
        <v>26</v>
      </c>
      <c r="K421" s="24"/>
      <c r="L421" s="24"/>
      <c r="M421" s="24">
        <v>26</v>
      </c>
      <c r="N421" s="24"/>
      <c r="O421" s="24" t="s">
        <v>137</v>
      </c>
    </row>
    <row r="422" s="17" customFormat="1" ht="36" spans="1:15">
      <c r="A422" s="21">
        <v>117</v>
      </c>
      <c r="B422" s="24" t="s">
        <v>225</v>
      </c>
      <c r="C422" s="24" t="s">
        <v>31</v>
      </c>
      <c r="D422" s="24" t="s">
        <v>738</v>
      </c>
      <c r="E422" s="24" t="s">
        <v>23</v>
      </c>
      <c r="F422" s="24" t="s">
        <v>33</v>
      </c>
      <c r="G422" s="24" t="s">
        <v>225</v>
      </c>
      <c r="H422" s="24" t="s">
        <v>739</v>
      </c>
      <c r="I422" s="24" t="s">
        <v>740</v>
      </c>
      <c r="J422" s="39">
        <f t="shared" si="28"/>
        <v>62.9144</v>
      </c>
      <c r="K422" s="24">
        <v>62.9144</v>
      </c>
      <c r="L422" s="24"/>
      <c r="M422" s="24"/>
      <c r="N422" s="24"/>
      <c r="O422" s="24" t="s">
        <v>52</v>
      </c>
    </row>
    <row r="423" s="17" customFormat="1" ht="72" spans="1:15">
      <c r="A423" s="21">
        <v>118</v>
      </c>
      <c r="B423" s="24" t="s">
        <v>225</v>
      </c>
      <c r="C423" s="24" t="s">
        <v>31</v>
      </c>
      <c r="D423" s="24" t="s">
        <v>741</v>
      </c>
      <c r="E423" s="24" t="s">
        <v>23</v>
      </c>
      <c r="F423" s="24" t="s">
        <v>38</v>
      </c>
      <c r="G423" s="24" t="s">
        <v>225</v>
      </c>
      <c r="H423" s="24" t="s">
        <v>742</v>
      </c>
      <c r="I423" s="24" t="s">
        <v>741</v>
      </c>
      <c r="J423" s="32">
        <v>20</v>
      </c>
      <c r="K423" s="24">
        <v>15.759984</v>
      </c>
      <c r="L423" s="24">
        <v>4.240016</v>
      </c>
      <c r="M423" s="24"/>
      <c r="N423" s="24"/>
      <c r="O423" s="24" t="s">
        <v>160</v>
      </c>
    </row>
    <row r="424" s="17" customFormat="1" ht="48" spans="1:15">
      <c r="A424" s="21">
        <v>119</v>
      </c>
      <c r="B424" s="28" t="s">
        <v>225</v>
      </c>
      <c r="C424" s="28" t="s">
        <v>31</v>
      </c>
      <c r="D424" s="28" t="s">
        <v>743</v>
      </c>
      <c r="E424" s="28" t="s">
        <v>23</v>
      </c>
      <c r="F424" s="28" t="s">
        <v>38</v>
      </c>
      <c r="G424" s="28" t="s">
        <v>225</v>
      </c>
      <c r="H424" s="28" t="s">
        <v>744</v>
      </c>
      <c r="I424" s="28" t="s">
        <v>743</v>
      </c>
      <c r="J424" s="32">
        <v>6.396158</v>
      </c>
      <c r="K424" s="24">
        <v>1.5</v>
      </c>
      <c r="L424" s="24"/>
      <c r="M424" s="24"/>
      <c r="N424" s="24">
        <v>4.896158</v>
      </c>
      <c r="O424" s="24" t="s">
        <v>745</v>
      </c>
    </row>
    <row r="425" s="17" customFormat="1" ht="72" spans="1:15">
      <c r="A425" s="21">
        <v>120</v>
      </c>
      <c r="B425" s="28" t="s">
        <v>225</v>
      </c>
      <c r="C425" s="28" t="s">
        <v>36</v>
      </c>
      <c r="D425" s="28" t="s">
        <v>746</v>
      </c>
      <c r="E425" s="28" t="s">
        <v>23</v>
      </c>
      <c r="F425" s="28" t="s">
        <v>38</v>
      </c>
      <c r="G425" s="28" t="s">
        <v>225</v>
      </c>
      <c r="H425" s="28" t="s">
        <v>747</v>
      </c>
      <c r="I425" s="28" t="s">
        <v>746</v>
      </c>
      <c r="J425" s="32">
        <v>59.20523</v>
      </c>
      <c r="K425" s="22">
        <v>7.8</v>
      </c>
      <c r="L425" s="22">
        <v>51.40523</v>
      </c>
      <c r="M425" s="22"/>
      <c r="N425" s="22"/>
      <c r="O425" s="22" t="s">
        <v>160</v>
      </c>
    </row>
    <row r="426" s="17" customFormat="1" ht="24" spans="1:15">
      <c r="A426" s="21">
        <v>121</v>
      </c>
      <c r="B426" s="33" t="s">
        <v>225</v>
      </c>
      <c r="C426" s="33" t="s">
        <v>89</v>
      </c>
      <c r="D426" s="33" t="s">
        <v>748</v>
      </c>
      <c r="E426" s="33" t="s">
        <v>23</v>
      </c>
      <c r="F426" s="33" t="s">
        <v>33</v>
      </c>
      <c r="G426" s="33" t="s">
        <v>225</v>
      </c>
      <c r="H426" s="33" t="s">
        <v>747</v>
      </c>
      <c r="I426" s="33" t="s">
        <v>748</v>
      </c>
      <c r="J426" s="33">
        <f t="shared" ref="J426:J429" si="29">SUM(K426:N426)</f>
        <v>5.3229</v>
      </c>
      <c r="K426" s="32"/>
      <c r="L426" s="32"/>
      <c r="M426" s="32"/>
      <c r="N426" s="32">
        <v>5.3229</v>
      </c>
      <c r="O426" s="32"/>
    </row>
    <row r="427" s="17" customFormat="1" ht="24" spans="1:15">
      <c r="A427" s="21">
        <v>122</v>
      </c>
      <c r="B427" s="33" t="s">
        <v>225</v>
      </c>
      <c r="C427" s="33" t="s">
        <v>89</v>
      </c>
      <c r="D427" s="33" t="s">
        <v>749</v>
      </c>
      <c r="E427" s="33" t="s">
        <v>23</v>
      </c>
      <c r="F427" s="33" t="s">
        <v>33</v>
      </c>
      <c r="G427" s="33" t="s">
        <v>225</v>
      </c>
      <c r="H427" s="33" t="s">
        <v>750</v>
      </c>
      <c r="I427" s="33" t="s">
        <v>749</v>
      </c>
      <c r="J427" s="33">
        <f t="shared" si="29"/>
        <v>5.545</v>
      </c>
      <c r="K427" s="32"/>
      <c r="L427" s="32"/>
      <c r="M427" s="32"/>
      <c r="N427" s="32">
        <v>5.545</v>
      </c>
      <c r="O427" s="32"/>
    </row>
    <row r="428" s="17" customFormat="1" ht="36" spans="1:15">
      <c r="A428" s="21">
        <v>123</v>
      </c>
      <c r="B428" s="33" t="s">
        <v>225</v>
      </c>
      <c r="C428" s="33" t="s">
        <v>89</v>
      </c>
      <c r="D428" s="33" t="s">
        <v>751</v>
      </c>
      <c r="E428" s="33" t="s">
        <v>55</v>
      </c>
      <c r="F428" s="33" t="s">
        <v>38</v>
      </c>
      <c r="G428" s="33" t="s">
        <v>225</v>
      </c>
      <c r="H428" s="33" t="s">
        <v>744</v>
      </c>
      <c r="I428" s="33" t="s">
        <v>751</v>
      </c>
      <c r="J428" s="33">
        <f t="shared" si="29"/>
        <v>37.457</v>
      </c>
      <c r="K428" s="33"/>
      <c r="L428" s="33"/>
      <c r="M428" s="33"/>
      <c r="N428" s="33">
        <v>37.457</v>
      </c>
      <c r="O428" s="33"/>
    </row>
    <row r="429" s="17" customFormat="1" ht="36" spans="1:15">
      <c r="A429" s="21">
        <v>124</v>
      </c>
      <c r="B429" s="30" t="s">
        <v>216</v>
      </c>
      <c r="C429" s="30" t="s">
        <v>31</v>
      </c>
      <c r="D429" s="30" t="s">
        <v>752</v>
      </c>
      <c r="E429" s="30" t="s">
        <v>23</v>
      </c>
      <c r="F429" s="30" t="s">
        <v>33</v>
      </c>
      <c r="G429" s="30" t="s">
        <v>216</v>
      </c>
      <c r="H429" s="24" t="s">
        <v>417</v>
      </c>
      <c r="I429" s="24" t="s">
        <v>752</v>
      </c>
      <c r="J429" s="34">
        <f t="shared" si="29"/>
        <v>13</v>
      </c>
      <c r="K429" s="24">
        <v>13</v>
      </c>
      <c r="L429" s="27"/>
      <c r="M429" s="27"/>
      <c r="N429" s="27"/>
      <c r="O429" s="27" t="s">
        <v>52</v>
      </c>
    </row>
    <row r="430" s="17" customFormat="1" ht="84" spans="1:15">
      <c r="A430" s="21">
        <v>125</v>
      </c>
      <c r="B430" s="34" t="s">
        <v>216</v>
      </c>
      <c r="C430" s="34" t="s">
        <v>36</v>
      </c>
      <c r="D430" s="34" t="s">
        <v>753</v>
      </c>
      <c r="E430" s="34" t="s">
        <v>23</v>
      </c>
      <c r="F430" s="34" t="s">
        <v>33</v>
      </c>
      <c r="G430" s="34" t="s">
        <v>216</v>
      </c>
      <c r="H430" s="34" t="s">
        <v>754</v>
      </c>
      <c r="I430" s="34" t="s">
        <v>753</v>
      </c>
      <c r="J430" s="33">
        <v>50</v>
      </c>
      <c r="K430" s="33"/>
      <c r="L430" s="33">
        <v>44.168797</v>
      </c>
      <c r="M430" s="33">
        <v>5.682885</v>
      </c>
      <c r="N430" s="33">
        <v>0.148318</v>
      </c>
      <c r="O430" s="33" t="s">
        <v>755</v>
      </c>
    </row>
    <row r="431" s="17" customFormat="1" ht="36" spans="1:15">
      <c r="A431" s="21">
        <v>126</v>
      </c>
      <c r="B431" s="45" t="s">
        <v>176</v>
      </c>
      <c r="C431" s="45" t="s">
        <v>756</v>
      </c>
      <c r="D431" s="45" t="s">
        <v>757</v>
      </c>
      <c r="E431" s="45" t="s">
        <v>55</v>
      </c>
      <c r="F431" s="45" t="s">
        <v>38</v>
      </c>
      <c r="G431" s="45" t="s">
        <v>176</v>
      </c>
      <c r="H431" s="45" t="s">
        <v>758</v>
      </c>
      <c r="I431" s="45" t="s">
        <v>757</v>
      </c>
      <c r="J431" s="34">
        <f t="shared" ref="J431:J435" si="30">SUM(K431:N431)</f>
        <v>25.63</v>
      </c>
      <c r="K431" s="34">
        <v>25.63</v>
      </c>
      <c r="L431" s="34"/>
      <c r="M431" s="34"/>
      <c r="N431" s="34"/>
      <c r="O431" s="34" t="s">
        <v>52</v>
      </c>
    </row>
    <row r="432" s="17" customFormat="1" ht="36" spans="1:15">
      <c r="A432" s="21">
        <v>127</v>
      </c>
      <c r="B432" s="45" t="s">
        <v>176</v>
      </c>
      <c r="C432" s="45" t="s">
        <v>756</v>
      </c>
      <c r="D432" s="45" t="s">
        <v>759</v>
      </c>
      <c r="E432" s="45" t="s">
        <v>55</v>
      </c>
      <c r="F432" s="45" t="s">
        <v>33</v>
      </c>
      <c r="G432" s="45" t="s">
        <v>176</v>
      </c>
      <c r="H432" s="45" t="s">
        <v>758</v>
      </c>
      <c r="I432" s="45" t="s">
        <v>760</v>
      </c>
      <c r="J432" s="34">
        <f t="shared" si="30"/>
        <v>22.761324</v>
      </c>
      <c r="K432" s="34">
        <v>22.761324</v>
      </c>
      <c r="L432" s="34"/>
      <c r="M432" s="34"/>
      <c r="N432" s="34"/>
      <c r="O432" s="34" t="s">
        <v>52</v>
      </c>
    </row>
    <row r="433" s="17" customFormat="1" ht="36" spans="1:15">
      <c r="A433" s="21">
        <v>128</v>
      </c>
      <c r="B433" s="45" t="s">
        <v>176</v>
      </c>
      <c r="C433" s="45" t="s">
        <v>31</v>
      </c>
      <c r="D433" s="45" t="s">
        <v>761</v>
      </c>
      <c r="E433" s="45" t="s">
        <v>23</v>
      </c>
      <c r="F433" s="45" t="s">
        <v>38</v>
      </c>
      <c r="G433" s="45" t="s">
        <v>176</v>
      </c>
      <c r="H433" s="45" t="s">
        <v>762</v>
      </c>
      <c r="I433" s="45" t="s">
        <v>761</v>
      </c>
      <c r="J433" s="34">
        <f t="shared" si="30"/>
        <v>18.2</v>
      </c>
      <c r="K433" s="34">
        <v>18.2</v>
      </c>
      <c r="L433" s="34"/>
      <c r="M433" s="34"/>
      <c r="N433" s="34"/>
      <c r="O433" s="34" t="s">
        <v>52</v>
      </c>
    </row>
    <row r="434" s="17" customFormat="1" ht="36" spans="1:15">
      <c r="A434" s="21">
        <v>129</v>
      </c>
      <c r="B434" s="45" t="s">
        <v>176</v>
      </c>
      <c r="C434" s="45" t="s">
        <v>31</v>
      </c>
      <c r="D434" s="45" t="s">
        <v>763</v>
      </c>
      <c r="E434" s="45" t="s">
        <v>23</v>
      </c>
      <c r="F434" s="45" t="s">
        <v>38</v>
      </c>
      <c r="G434" s="45" t="s">
        <v>176</v>
      </c>
      <c r="H434" s="45" t="s">
        <v>181</v>
      </c>
      <c r="I434" s="45" t="s">
        <v>763</v>
      </c>
      <c r="J434" s="34">
        <f t="shared" si="30"/>
        <v>5</v>
      </c>
      <c r="K434" s="34">
        <v>5</v>
      </c>
      <c r="L434" s="34"/>
      <c r="M434" s="34"/>
      <c r="N434" s="34"/>
      <c r="O434" s="34" t="s">
        <v>52</v>
      </c>
    </row>
    <row r="435" s="17" customFormat="1" ht="72" spans="1:15">
      <c r="A435" s="21">
        <v>130</v>
      </c>
      <c r="B435" s="45" t="s">
        <v>176</v>
      </c>
      <c r="C435" s="45" t="s">
        <v>764</v>
      </c>
      <c r="D435" s="45" t="s">
        <v>760</v>
      </c>
      <c r="E435" s="45" t="s">
        <v>55</v>
      </c>
      <c r="F435" s="45" t="s">
        <v>38</v>
      </c>
      <c r="G435" s="45" t="s">
        <v>176</v>
      </c>
      <c r="H435" s="45" t="s">
        <v>758</v>
      </c>
      <c r="I435" s="45" t="s">
        <v>760</v>
      </c>
      <c r="J435" s="34">
        <f t="shared" si="30"/>
        <v>0.798676</v>
      </c>
      <c r="K435" s="34">
        <v>0.798676</v>
      </c>
      <c r="L435" s="34"/>
      <c r="M435" s="34"/>
      <c r="N435" s="34"/>
      <c r="O435" s="34" t="s">
        <v>85</v>
      </c>
    </row>
    <row r="436" s="17" customFormat="1" ht="36" spans="1:15">
      <c r="A436" s="21">
        <v>131</v>
      </c>
      <c r="B436" s="34" t="s">
        <v>176</v>
      </c>
      <c r="C436" s="34" t="s">
        <v>765</v>
      </c>
      <c r="D436" s="34" t="s">
        <v>766</v>
      </c>
      <c r="E436" s="34" t="s">
        <v>55</v>
      </c>
      <c r="F436" s="34" t="s">
        <v>33</v>
      </c>
      <c r="G436" s="34" t="s">
        <v>176</v>
      </c>
      <c r="H436" s="34" t="s">
        <v>178</v>
      </c>
      <c r="I436" s="34" t="s">
        <v>766</v>
      </c>
      <c r="J436" s="33">
        <v>15.6216</v>
      </c>
      <c r="K436" s="33">
        <v>15.6216</v>
      </c>
      <c r="L436" s="33"/>
      <c r="M436" s="33"/>
      <c r="N436" s="33"/>
      <c r="O436" s="33" t="s">
        <v>85</v>
      </c>
    </row>
    <row r="437" s="17" customFormat="1" ht="72" spans="1:15">
      <c r="A437" s="21">
        <v>132</v>
      </c>
      <c r="B437" s="34" t="s">
        <v>176</v>
      </c>
      <c r="C437" s="34" t="s">
        <v>36</v>
      </c>
      <c r="D437" s="34" t="s">
        <v>767</v>
      </c>
      <c r="E437" s="34" t="s">
        <v>23</v>
      </c>
      <c r="F437" s="34" t="s">
        <v>33</v>
      </c>
      <c r="G437" s="34" t="s">
        <v>176</v>
      </c>
      <c r="H437" s="34" t="s">
        <v>178</v>
      </c>
      <c r="I437" s="34" t="s">
        <v>767</v>
      </c>
      <c r="J437" s="33">
        <v>30.5</v>
      </c>
      <c r="K437" s="33">
        <v>28.1</v>
      </c>
      <c r="L437" s="33">
        <v>2.4</v>
      </c>
      <c r="M437" s="33"/>
      <c r="N437" s="33"/>
      <c r="O437" s="37" t="s">
        <v>160</v>
      </c>
    </row>
    <row r="438" s="17" customFormat="1" ht="60" spans="1:15">
      <c r="A438" s="21">
        <v>133</v>
      </c>
      <c r="B438" s="37" t="s">
        <v>176</v>
      </c>
      <c r="C438" s="37" t="s">
        <v>36</v>
      </c>
      <c r="D438" s="37" t="s">
        <v>768</v>
      </c>
      <c r="E438" s="37" t="s">
        <v>55</v>
      </c>
      <c r="F438" s="37" t="s">
        <v>33</v>
      </c>
      <c r="G438" s="37" t="s">
        <v>176</v>
      </c>
      <c r="H438" s="37" t="s">
        <v>769</v>
      </c>
      <c r="I438" s="37" t="s">
        <v>768</v>
      </c>
      <c r="J438" s="33">
        <v>19.5</v>
      </c>
      <c r="K438" s="33"/>
      <c r="L438" s="33">
        <v>8.6</v>
      </c>
      <c r="M438" s="33">
        <v>10.9</v>
      </c>
      <c r="N438" s="33"/>
      <c r="O438" s="37" t="s">
        <v>770</v>
      </c>
    </row>
    <row r="439" s="17" customFormat="1" ht="128.25" spans="1:15">
      <c r="A439" s="21">
        <v>134</v>
      </c>
      <c r="B439" s="35" t="s">
        <v>182</v>
      </c>
      <c r="C439" s="35" t="s">
        <v>31</v>
      </c>
      <c r="D439" s="35" t="s">
        <v>771</v>
      </c>
      <c r="E439" s="35" t="s">
        <v>23</v>
      </c>
      <c r="F439" s="35" t="s">
        <v>33</v>
      </c>
      <c r="G439" s="35" t="s">
        <v>182</v>
      </c>
      <c r="H439" s="35" t="s">
        <v>184</v>
      </c>
      <c r="I439" s="35" t="s">
        <v>771</v>
      </c>
      <c r="J439" s="34">
        <v>46.450034</v>
      </c>
      <c r="K439" s="38">
        <v>10.220924</v>
      </c>
      <c r="L439" s="38">
        <v>16.22911</v>
      </c>
      <c r="M439" s="38">
        <v>20</v>
      </c>
      <c r="N439" s="38"/>
      <c r="O439" s="38" t="s">
        <v>772</v>
      </c>
    </row>
    <row r="440" s="17" customFormat="1" ht="128.25" spans="1:15">
      <c r="A440" s="21">
        <v>135</v>
      </c>
      <c r="B440" s="35" t="s">
        <v>182</v>
      </c>
      <c r="C440" s="35" t="s">
        <v>36</v>
      </c>
      <c r="D440" s="35" t="s">
        <v>773</v>
      </c>
      <c r="E440" s="35" t="s">
        <v>23</v>
      </c>
      <c r="F440" s="35" t="s">
        <v>33</v>
      </c>
      <c r="G440" s="35" t="s">
        <v>182</v>
      </c>
      <c r="H440" s="35" t="s">
        <v>214</v>
      </c>
      <c r="I440" s="35" t="s">
        <v>773</v>
      </c>
      <c r="J440" s="34">
        <v>60</v>
      </c>
      <c r="K440" s="38">
        <v>56.65</v>
      </c>
      <c r="L440" s="38">
        <v>3.35</v>
      </c>
      <c r="M440" s="38"/>
      <c r="N440" s="38"/>
      <c r="O440" s="38" t="s">
        <v>720</v>
      </c>
    </row>
    <row r="441" s="17" customFormat="1" ht="85.5" spans="1:15">
      <c r="A441" s="21">
        <v>136</v>
      </c>
      <c r="B441" s="51" t="s">
        <v>182</v>
      </c>
      <c r="C441" s="51" t="s">
        <v>36</v>
      </c>
      <c r="D441" s="51" t="s">
        <v>774</v>
      </c>
      <c r="E441" s="51" t="s">
        <v>23</v>
      </c>
      <c r="F441" s="51" t="s">
        <v>33</v>
      </c>
      <c r="G441" s="51" t="s">
        <v>182</v>
      </c>
      <c r="H441" s="51" t="s">
        <v>532</v>
      </c>
      <c r="I441" s="51" t="s">
        <v>774</v>
      </c>
      <c r="J441" s="37">
        <v>18.5</v>
      </c>
      <c r="K441" s="34">
        <v>18.5</v>
      </c>
      <c r="L441" s="52"/>
      <c r="M441" s="52"/>
      <c r="N441" s="52"/>
      <c r="O441" s="53" t="s">
        <v>775</v>
      </c>
    </row>
    <row r="442" s="17" customFormat="1" ht="114" spans="1:15">
      <c r="A442" s="21">
        <v>137</v>
      </c>
      <c r="B442" s="35" t="s">
        <v>182</v>
      </c>
      <c r="C442" s="35" t="s">
        <v>21</v>
      </c>
      <c r="D442" s="35" t="s">
        <v>776</v>
      </c>
      <c r="E442" s="35" t="s">
        <v>23</v>
      </c>
      <c r="F442" s="35" t="s">
        <v>33</v>
      </c>
      <c r="G442" s="34" t="s">
        <v>182</v>
      </c>
      <c r="H442" s="35" t="s">
        <v>777</v>
      </c>
      <c r="I442" s="35" t="s">
        <v>778</v>
      </c>
      <c r="J442" s="34">
        <f t="shared" ref="J442:J455" si="31">SUM(K442:N442)</f>
        <v>39.8882</v>
      </c>
      <c r="K442" s="35"/>
      <c r="L442" s="35">
        <v>39.8882</v>
      </c>
      <c r="M442" s="35"/>
      <c r="N442" s="35"/>
      <c r="O442" s="35" t="s">
        <v>153</v>
      </c>
    </row>
    <row r="443" s="17" customFormat="1" ht="42.75" spans="1:15">
      <c r="A443" s="21">
        <v>138</v>
      </c>
      <c r="B443" s="35" t="s">
        <v>182</v>
      </c>
      <c r="C443" s="35" t="s">
        <v>21</v>
      </c>
      <c r="D443" s="35" t="s">
        <v>779</v>
      </c>
      <c r="E443" s="35" t="s">
        <v>23</v>
      </c>
      <c r="F443" s="35" t="s">
        <v>33</v>
      </c>
      <c r="G443" s="34" t="s">
        <v>182</v>
      </c>
      <c r="H443" s="35" t="s">
        <v>780</v>
      </c>
      <c r="I443" s="35" t="s">
        <v>781</v>
      </c>
      <c r="J443" s="34">
        <f t="shared" si="31"/>
        <v>74.27</v>
      </c>
      <c r="K443" s="35"/>
      <c r="L443" s="35">
        <v>74.27</v>
      </c>
      <c r="M443" s="35"/>
      <c r="N443" s="35"/>
      <c r="O443" s="35" t="s">
        <v>153</v>
      </c>
    </row>
    <row r="444" s="17" customFormat="1" ht="28.5" spans="1:15">
      <c r="A444" s="21">
        <v>139</v>
      </c>
      <c r="B444" s="35" t="s">
        <v>182</v>
      </c>
      <c r="C444" s="24" t="s">
        <v>782</v>
      </c>
      <c r="D444" s="24" t="s">
        <v>783</v>
      </c>
      <c r="E444" s="34" t="s">
        <v>55</v>
      </c>
      <c r="F444" s="24" t="s">
        <v>33</v>
      </c>
      <c r="G444" s="34" t="s">
        <v>182</v>
      </c>
      <c r="H444" s="34" t="s">
        <v>214</v>
      </c>
      <c r="I444" s="24" t="s">
        <v>783</v>
      </c>
      <c r="J444" s="34">
        <f t="shared" si="31"/>
        <v>14.682791</v>
      </c>
      <c r="K444" s="35"/>
      <c r="L444" s="35"/>
      <c r="M444" s="35"/>
      <c r="N444" s="35">
        <v>14.682791</v>
      </c>
      <c r="O444" s="24"/>
    </row>
    <row r="445" s="17" customFormat="1" ht="24" spans="1:15">
      <c r="A445" s="21">
        <v>140</v>
      </c>
      <c r="B445" s="30" t="s">
        <v>210</v>
      </c>
      <c r="C445" s="30" t="s">
        <v>31</v>
      </c>
      <c r="D445" s="30" t="s">
        <v>784</v>
      </c>
      <c r="E445" s="30" t="s">
        <v>23</v>
      </c>
      <c r="F445" s="30" t="s">
        <v>38</v>
      </c>
      <c r="G445" s="24" t="s">
        <v>210</v>
      </c>
      <c r="H445" s="24" t="s">
        <v>211</v>
      </c>
      <c r="I445" s="30" t="s">
        <v>784</v>
      </c>
      <c r="J445" s="24">
        <f t="shared" si="31"/>
        <v>16</v>
      </c>
      <c r="K445" s="30"/>
      <c r="L445" s="30"/>
      <c r="M445" s="30">
        <v>16</v>
      </c>
      <c r="N445" s="30"/>
      <c r="O445" s="30" t="s">
        <v>137</v>
      </c>
    </row>
    <row r="446" s="17" customFormat="1" ht="36" spans="1:15">
      <c r="A446" s="21">
        <v>141</v>
      </c>
      <c r="B446" s="24" t="s">
        <v>92</v>
      </c>
      <c r="C446" s="24" t="s">
        <v>31</v>
      </c>
      <c r="D446" s="24" t="s">
        <v>715</v>
      </c>
      <c r="E446" s="24" t="s">
        <v>23</v>
      </c>
      <c r="F446" s="24" t="s">
        <v>33</v>
      </c>
      <c r="G446" s="24" t="s">
        <v>92</v>
      </c>
      <c r="H446" s="24" t="s">
        <v>212</v>
      </c>
      <c r="I446" s="24" t="s">
        <v>715</v>
      </c>
      <c r="J446" s="24">
        <f t="shared" si="31"/>
        <v>12</v>
      </c>
      <c r="K446" s="24">
        <v>12</v>
      </c>
      <c r="L446" s="24"/>
      <c r="M446" s="24"/>
      <c r="N446" s="24"/>
      <c r="O446" s="24" t="s">
        <v>35</v>
      </c>
    </row>
    <row r="447" s="17" customFormat="1" ht="36" spans="1:15">
      <c r="A447" s="21">
        <v>142</v>
      </c>
      <c r="B447" s="24" t="s">
        <v>92</v>
      </c>
      <c r="C447" s="24" t="s">
        <v>83</v>
      </c>
      <c r="D447" s="24" t="s">
        <v>785</v>
      </c>
      <c r="E447" s="24" t="s">
        <v>55</v>
      </c>
      <c r="F447" s="27" t="s">
        <v>33</v>
      </c>
      <c r="G447" s="24" t="s">
        <v>92</v>
      </c>
      <c r="H447" s="24" t="s">
        <v>313</v>
      </c>
      <c r="I447" s="24" t="s">
        <v>786</v>
      </c>
      <c r="J447" s="24">
        <f t="shared" si="31"/>
        <v>104.199113</v>
      </c>
      <c r="K447" s="24">
        <v>104.199113</v>
      </c>
      <c r="L447" s="24"/>
      <c r="M447" s="24"/>
      <c r="N447" s="24"/>
      <c r="O447" s="24" t="s">
        <v>85</v>
      </c>
    </row>
    <row r="448" s="17" customFormat="1" ht="42.75" spans="1:15">
      <c r="A448" s="21">
        <v>143</v>
      </c>
      <c r="B448" s="24" t="s">
        <v>241</v>
      </c>
      <c r="C448" s="24" t="s">
        <v>304</v>
      </c>
      <c r="D448" s="24" t="s">
        <v>787</v>
      </c>
      <c r="E448" s="24" t="s">
        <v>55</v>
      </c>
      <c r="F448" s="24" t="s">
        <v>38</v>
      </c>
      <c r="G448" s="24" t="s">
        <v>241</v>
      </c>
      <c r="H448" s="24" t="s">
        <v>788</v>
      </c>
      <c r="I448" s="24" t="s">
        <v>789</v>
      </c>
      <c r="J448" s="24">
        <f t="shared" si="31"/>
        <v>84.623104</v>
      </c>
      <c r="K448" s="24"/>
      <c r="L448" s="24">
        <v>84.623104</v>
      </c>
      <c r="M448" s="24"/>
      <c r="N448" s="24"/>
      <c r="O448" s="35" t="s">
        <v>153</v>
      </c>
    </row>
    <row r="449" s="17" customFormat="1" ht="72" spans="1:15">
      <c r="A449" s="21">
        <v>144</v>
      </c>
      <c r="B449" s="22" t="s">
        <v>244</v>
      </c>
      <c r="C449" s="22" t="s">
        <v>764</v>
      </c>
      <c r="D449" s="22" t="s">
        <v>790</v>
      </c>
      <c r="E449" s="22" t="s">
        <v>55</v>
      </c>
      <c r="F449" s="22" t="s">
        <v>33</v>
      </c>
      <c r="G449" s="22" t="s">
        <v>244</v>
      </c>
      <c r="H449" s="22" t="s">
        <v>791</v>
      </c>
      <c r="I449" s="22" t="s">
        <v>792</v>
      </c>
      <c r="J449" s="22">
        <f t="shared" si="31"/>
        <v>35.4865</v>
      </c>
      <c r="K449" s="22">
        <v>35.4865</v>
      </c>
      <c r="L449" s="22"/>
      <c r="M449" s="22"/>
      <c r="N449" s="22"/>
      <c r="O449" s="22" t="s">
        <v>85</v>
      </c>
    </row>
    <row r="450" s="17" customFormat="1" ht="72" spans="1:15">
      <c r="A450" s="21">
        <v>145</v>
      </c>
      <c r="B450" s="24" t="s">
        <v>244</v>
      </c>
      <c r="C450" s="24" t="s">
        <v>764</v>
      </c>
      <c r="D450" s="22" t="s">
        <v>793</v>
      </c>
      <c r="E450" s="22" t="s">
        <v>55</v>
      </c>
      <c r="F450" s="22" t="s">
        <v>33</v>
      </c>
      <c r="G450" s="24" t="s">
        <v>244</v>
      </c>
      <c r="H450" s="22" t="s">
        <v>794</v>
      </c>
      <c r="I450" s="22" t="s">
        <v>795</v>
      </c>
      <c r="J450" s="24">
        <f t="shared" si="31"/>
        <v>14.97</v>
      </c>
      <c r="K450" s="22">
        <v>14.97</v>
      </c>
      <c r="L450" s="22"/>
      <c r="M450" s="22"/>
      <c r="N450" s="22"/>
      <c r="O450" s="22" t="s">
        <v>85</v>
      </c>
    </row>
    <row r="451" s="17" customFormat="1" ht="72" spans="1:15">
      <c r="A451" s="21">
        <v>146</v>
      </c>
      <c r="B451" s="24" t="s">
        <v>244</v>
      </c>
      <c r="C451" s="24" t="s">
        <v>764</v>
      </c>
      <c r="D451" s="22" t="s">
        <v>796</v>
      </c>
      <c r="E451" s="22" t="s">
        <v>55</v>
      </c>
      <c r="F451" s="22" t="s">
        <v>38</v>
      </c>
      <c r="G451" s="24" t="s">
        <v>244</v>
      </c>
      <c r="H451" s="22" t="s">
        <v>797</v>
      </c>
      <c r="I451" s="22" t="s">
        <v>796</v>
      </c>
      <c r="J451" s="24">
        <f t="shared" si="31"/>
        <v>41.9023</v>
      </c>
      <c r="K451" s="22">
        <v>41.9023</v>
      </c>
      <c r="L451" s="22"/>
      <c r="M451" s="22"/>
      <c r="N451" s="22"/>
      <c r="O451" s="22" t="s">
        <v>85</v>
      </c>
    </row>
    <row r="452" s="17" customFormat="1" ht="36" spans="1:15">
      <c r="A452" s="21">
        <v>147</v>
      </c>
      <c r="B452" s="24" t="s">
        <v>244</v>
      </c>
      <c r="C452" s="24" t="s">
        <v>31</v>
      </c>
      <c r="D452" s="22" t="s">
        <v>798</v>
      </c>
      <c r="E452" s="22" t="s">
        <v>23</v>
      </c>
      <c r="F452" s="22" t="s">
        <v>38</v>
      </c>
      <c r="G452" s="24" t="s">
        <v>244</v>
      </c>
      <c r="H452" s="22" t="s">
        <v>799</v>
      </c>
      <c r="I452" s="22" t="s">
        <v>798</v>
      </c>
      <c r="J452" s="24">
        <f t="shared" si="31"/>
        <v>35</v>
      </c>
      <c r="K452" s="22">
        <v>35</v>
      </c>
      <c r="L452" s="22"/>
      <c r="M452" s="22"/>
      <c r="N452" s="22"/>
      <c r="O452" s="22" t="s">
        <v>52</v>
      </c>
    </row>
    <row r="453" s="17" customFormat="1" ht="36" spans="1:15">
      <c r="A453" s="21">
        <v>148</v>
      </c>
      <c r="B453" s="24" t="s">
        <v>244</v>
      </c>
      <c r="C453" s="24" t="s">
        <v>31</v>
      </c>
      <c r="D453" s="22" t="s">
        <v>800</v>
      </c>
      <c r="E453" s="24" t="s">
        <v>23</v>
      </c>
      <c r="F453" s="24" t="s">
        <v>33</v>
      </c>
      <c r="G453" s="24" t="s">
        <v>244</v>
      </c>
      <c r="H453" s="22" t="s">
        <v>801</v>
      </c>
      <c r="I453" s="22" t="s">
        <v>800</v>
      </c>
      <c r="J453" s="24">
        <f t="shared" si="31"/>
        <v>34</v>
      </c>
      <c r="K453" s="22">
        <v>34</v>
      </c>
      <c r="L453" s="22"/>
      <c r="M453" s="22"/>
      <c r="N453" s="22"/>
      <c r="O453" s="22" t="s">
        <v>52</v>
      </c>
    </row>
    <row r="454" s="17" customFormat="1" ht="36" spans="1:15">
      <c r="A454" s="21">
        <v>149</v>
      </c>
      <c r="B454" s="24" t="s">
        <v>244</v>
      </c>
      <c r="C454" s="24" t="s">
        <v>31</v>
      </c>
      <c r="D454" s="22" t="s">
        <v>802</v>
      </c>
      <c r="E454" s="24" t="s">
        <v>23</v>
      </c>
      <c r="F454" s="24" t="s">
        <v>33</v>
      </c>
      <c r="G454" s="24" t="s">
        <v>244</v>
      </c>
      <c r="H454" s="22" t="s">
        <v>803</v>
      </c>
      <c r="I454" s="22" t="s">
        <v>802</v>
      </c>
      <c r="J454" s="24">
        <f t="shared" si="31"/>
        <v>16.88</v>
      </c>
      <c r="K454" s="22">
        <v>16.88</v>
      </c>
      <c r="L454" s="22"/>
      <c r="M454" s="22"/>
      <c r="N454" s="22"/>
      <c r="O454" s="22" t="s">
        <v>52</v>
      </c>
    </row>
    <row r="455" s="17" customFormat="1" ht="36" spans="1:15">
      <c r="A455" s="21">
        <v>150</v>
      </c>
      <c r="B455" s="24" t="s">
        <v>244</v>
      </c>
      <c r="C455" s="24" t="s">
        <v>31</v>
      </c>
      <c r="D455" s="22" t="s">
        <v>804</v>
      </c>
      <c r="E455" s="24" t="s">
        <v>23</v>
      </c>
      <c r="F455" s="24" t="s">
        <v>33</v>
      </c>
      <c r="G455" s="24" t="s">
        <v>244</v>
      </c>
      <c r="H455" s="22" t="s">
        <v>805</v>
      </c>
      <c r="I455" s="22" t="s">
        <v>804</v>
      </c>
      <c r="J455" s="24">
        <f t="shared" si="31"/>
        <v>16.600368</v>
      </c>
      <c r="K455" s="22">
        <v>16.600368</v>
      </c>
      <c r="L455" s="22"/>
      <c r="M455" s="22"/>
      <c r="N455" s="22"/>
      <c r="O455" s="22" t="s">
        <v>52</v>
      </c>
    </row>
    <row r="456" s="17" customFormat="1" ht="84" spans="1:15">
      <c r="A456" s="21">
        <v>151</v>
      </c>
      <c r="B456" s="22" t="s">
        <v>244</v>
      </c>
      <c r="C456" s="22" t="s">
        <v>36</v>
      </c>
      <c r="D456" s="22" t="s">
        <v>806</v>
      </c>
      <c r="E456" s="22" t="s">
        <v>23</v>
      </c>
      <c r="F456" s="22" t="s">
        <v>33</v>
      </c>
      <c r="G456" s="22" t="s">
        <v>244</v>
      </c>
      <c r="H456" s="22" t="s">
        <v>807</v>
      </c>
      <c r="I456" s="22" t="s">
        <v>806</v>
      </c>
      <c r="J456" s="22">
        <v>40.531252</v>
      </c>
      <c r="K456" s="22">
        <v>38.378549</v>
      </c>
      <c r="L456" s="22">
        <v>1.892703</v>
      </c>
      <c r="M456" s="22"/>
      <c r="N456" s="22">
        <v>0.26</v>
      </c>
      <c r="O456" s="22" t="s">
        <v>808</v>
      </c>
    </row>
    <row r="457" s="17" customFormat="1" ht="48" spans="1:15">
      <c r="A457" s="21">
        <v>152</v>
      </c>
      <c r="B457" s="22" t="s">
        <v>244</v>
      </c>
      <c r="C457" s="22" t="s">
        <v>36</v>
      </c>
      <c r="D457" s="22" t="s">
        <v>809</v>
      </c>
      <c r="E457" s="22" t="s">
        <v>23</v>
      </c>
      <c r="F457" s="22" t="s">
        <v>33</v>
      </c>
      <c r="G457" s="22" t="s">
        <v>244</v>
      </c>
      <c r="H457" s="22" t="s">
        <v>803</v>
      </c>
      <c r="I457" s="22" t="s">
        <v>809</v>
      </c>
      <c r="J457" s="22">
        <v>23.2968</v>
      </c>
      <c r="K457" s="22"/>
      <c r="L457" s="22">
        <v>4.057</v>
      </c>
      <c r="M457" s="22"/>
      <c r="N457" s="22">
        <v>19.2398</v>
      </c>
      <c r="O457" s="22" t="s">
        <v>810</v>
      </c>
    </row>
    <row r="458" s="17" customFormat="1" ht="60" spans="1:15">
      <c r="A458" s="21">
        <v>153</v>
      </c>
      <c r="B458" s="24" t="s">
        <v>244</v>
      </c>
      <c r="C458" s="24" t="s">
        <v>36</v>
      </c>
      <c r="D458" s="24" t="s">
        <v>811</v>
      </c>
      <c r="E458" s="24" t="s">
        <v>23</v>
      </c>
      <c r="F458" s="24" t="s">
        <v>33</v>
      </c>
      <c r="G458" s="24" t="s">
        <v>244</v>
      </c>
      <c r="H458" s="24" t="s">
        <v>812</v>
      </c>
      <c r="I458" s="24" t="s">
        <v>811</v>
      </c>
      <c r="J458" s="22">
        <v>18.53</v>
      </c>
      <c r="K458" s="22"/>
      <c r="L458" s="22">
        <v>16.663258</v>
      </c>
      <c r="M458" s="22">
        <v>1.866742</v>
      </c>
      <c r="N458" s="22"/>
      <c r="O458" s="22" t="s">
        <v>770</v>
      </c>
    </row>
    <row r="459" s="17" customFormat="1" ht="36" spans="1:15">
      <c r="A459" s="21">
        <v>154</v>
      </c>
      <c r="B459" s="28" t="s">
        <v>244</v>
      </c>
      <c r="C459" s="28" t="s">
        <v>285</v>
      </c>
      <c r="D459" s="28" t="s">
        <v>806</v>
      </c>
      <c r="E459" s="28" t="s">
        <v>23</v>
      </c>
      <c r="F459" s="28" t="s">
        <v>33</v>
      </c>
      <c r="G459" s="28" t="s">
        <v>244</v>
      </c>
      <c r="H459" s="28" t="s">
        <v>807</v>
      </c>
      <c r="I459" s="28" t="s">
        <v>806</v>
      </c>
      <c r="J459" s="24">
        <f>SUM(K459:N459)</f>
        <v>12.7</v>
      </c>
      <c r="K459" s="28"/>
      <c r="L459" s="28">
        <v>12.7</v>
      </c>
      <c r="M459" s="28"/>
      <c r="N459" s="28"/>
      <c r="O459" s="22" t="s">
        <v>153</v>
      </c>
    </row>
    <row r="460" s="17" customFormat="1" ht="48" spans="1:15">
      <c r="A460" s="21">
        <v>155</v>
      </c>
      <c r="B460" s="22" t="s">
        <v>244</v>
      </c>
      <c r="C460" s="22" t="s">
        <v>36</v>
      </c>
      <c r="D460" s="22" t="s">
        <v>813</v>
      </c>
      <c r="E460" s="22" t="s">
        <v>23</v>
      </c>
      <c r="F460" s="22" t="s">
        <v>33</v>
      </c>
      <c r="G460" s="22" t="s">
        <v>244</v>
      </c>
      <c r="H460" s="22" t="s">
        <v>803</v>
      </c>
      <c r="I460" s="22" t="s">
        <v>813</v>
      </c>
      <c r="J460" s="22">
        <v>15.0929</v>
      </c>
      <c r="K460" s="22"/>
      <c r="L460" s="22"/>
      <c r="M460" s="22">
        <v>3.906318</v>
      </c>
      <c r="N460" s="22">
        <v>11.186582</v>
      </c>
      <c r="O460" s="22" t="s">
        <v>814</v>
      </c>
    </row>
    <row r="461" s="17" customFormat="1" ht="96" spans="1:15">
      <c r="A461" s="21">
        <v>156</v>
      </c>
      <c r="B461" s="43" t="s">
        <v>247</v>
      </c>
      <c r="C461" s="43" t="s">
        <v>31</v>
      </c>
      <c r="D461" s="44" t="s">
        <v>815</v>
      </c>
      <c r="E461" s="44" t="s">
        <v>23</v>
      </c>
      <c r="F461" s="44" t="s">
        <v>33</v>
      </c>
      <c r="G461" s="44" t="s">
        <v>247</v>
      </c>
      <c r="H461" s="44" t="s">
        <v>248</v>
      </c>
      <c r="I461" s="44" t="s">
        <v>815</v>
      </c>
      <c r="J461" s="24">
        <v>40</v>
      </c>
      <c r="K461" s="43">
        <v>0.603462</v>
      </c>
      <c r="L461" s="43">
        <v>2.555138</v>
      </c>
      <c r="M461" s="22">
        <v>36.8414</v>
      </c>
      <c r="N461" s="43"/>
      <c r="O461" s="43" t="s">
        <v>816</v>
      </c>
    </row>
    <row r="462" s="17" customFormat="1" ht="36" spans="1:15">
      <c r="A462" s="21">
        <v>157</v>
      </c>
      <c r="B462" s="44" t="s">
        <v>247</v>
      </c>
      <c r="C462" s="44" t="s">
        <v>31</v>
      </c>
      <c r="D462" s="43" t="s">
        <v>817</v>
      </c>
      <c r="E462" s="44" t="s">
        <v>23</v>
      </c>
      <c r="F462" s="44" t="s">
        <v>33</v>
      </c>
      <c r="G462" s="44" t="s">
        <v>247</v>
      </c>
      <c r="H462" s="43" t="s">
        <v>818</v>
      </c>
      <c r="I462" s="43" t="s">
        <v>817</v>
      </c>
      <c r="J462" s="24">
        <f t="shared" ref="J462:J467" si="32">SUM(K462:N462)</f>
        <v>20.50615</v>
      </c>
      <c r="K462" s="43"/>
      <c r="L462" s="43">
        <v>20.50615</v>
      </c>
      <c r="M462" s="43"/>
      <c r="N462" s="43"/>
      <c r="O462" s="43" t="s">
        <v>153</v>
      </c>
    </row>
    <row r="463" s="17" customFormat="1" ht="48" spans="1:15">
      <c r="A463" s="21">
        <v>158</v>
      </c>
      <c r="B463" s="54" t="s">
        <v>247</v>
      </c>
      <c r="C463" s="54" t="s">
        <v>36</v>
      </c>
      <c r="D463" s="54" t="s">
        <v>819</v>
      </c>
      <c r="E463" s="54" t="s">
        <v>23</v>
      </c>
      <c r="F463" s="54" t="s">
        <v>38</v>
      </c>
      <c r="G463" s="54" t="s">
        <v>247</v>
      </c>
      <c r="H463" s="44" t="s">
        <v>820</v>
      </c>
      <c r="I463" s="44" t="s">
        <v>819</v>
      </c>
      <c r="J463" s="22">
        <v>29.874314</v>
      </c>
      <c r="K463" s="43"/>
      <c r="L463" s="43">
        <v>11.303427</v>
      </c>
      <c r="M463" s="43"/>
      <c r="N463" s="43">
        <v>18.570887</v>
      </c>
      <c r="O463" s="43" t="s">
        <v>40</v>
      </c>
    </row>
    <row r="464" s="17" customFormat="1" ht="60" spans="1:15">
      <c r="A464" s="21">
        <v>159</v>
      </c>
      <c r="B464" s="54" t="s">
        <v>247</v>
      </c>
      <c r="C464" s="54" t="s">
        <v>36</v>
      </c>
      <c r="D464" s="54" t="s">
        <v>821</v>
      </c>
      <c r="E464" s="54" t="s">
        <v>23</v>
      </c>
      <c r="F464" s="54" t="s">
        <v>33</v>
      </c>
      <c r="G464" s="54" t="s">
        <v>247</v>
      </c>
      <c r="H464" s="54" t="s">
        <v>822</v>
      </c>
      <c r="I464" s="54" t="s">
        <v>821</v>
      </c>
      <c r="J464" s="22">
        <v>39</v>
      </c>
      <c r="K464" s="43"/>
      <c r="L464" s="43">
        <v>25.682885</v>
      </c>
      <c r="M464" s="43">
        <v>13.317115</v>
      </c>
      <c r="N464" s="43"/>
      <c r="O464" s="43" t="s">
        <v>770</v>
      </c>
    </row>
    <row r="465" s="17" customFormat="1" ht="72" spans="1:15">
      <c r="A465" s="21">
        <v>160</v>
      </c>
      <c r="B465" s="34" t="s">
        <v>124</v>
      </c>
      <c r="C465" s="34" t="s">
        <v>823</v>
      </c>
      <c r="D465" s="34" t="s">
        <v>824</v>
      </c>
      <c r="E465" s="34" t="s">
        <v>55</v>
      </c>
      <c r="F465" s="34" t="s">
        <v>38</v>
      </c>
      <c r="G465" s="34" t="s">
        <v>124</v>
      </c>
      <c r="H465" s="34" t="s">
        <v>126</v>
      </c>
      <c r="I465" s="34" t="s">
        <v>824</v>
      </c>
      <c r="J465" s="24">
        <v>13.5</v>
      </c>
      <c r="K465" s="34">
        <v>13.5</v>
      </c>
      <c r="L465" s="34"/>
      <c r="M465" s="34"/>
      <c r="N465" s="34"/>
      <c r="O465" s="40" t="s">
        <v>825</v>
      </c>
    </row>
    <row r="466" s="17" customFormat="1" ht="36" spans="1:15">
      <c r="A466" s="21">
        <v>161</v>
      </c>
      <c r="B466" s="37" t="s">
        <v>124</v>
      </c>
      <c r="C466" s="37" t="s">
        <v>36</v>
      </c>
      <c r="D466" s="37" t="s">
        <v>826</v>
      </c>
      <c r="E466" s="37" t="s">
        <v>23</v>
      </c>
      <c r="F466" s="37" t="s">
        <v>38</v>
      </c>
      <c r="G466" s="37" t="s">
        <v>124</v>
      </c>
      <c r="H466" s="37" t="s">
        <v>827</v>
      </c>
      <c r="I466" s="37" t="s">
        <v>826</v>
      </c>
      <c r="J466" s="30">
        <f t="shared" si="32"/>
        <v>8</v>
      </c>
      <c r="K466" s="55">
        <v>8</v>
      </c>
      <c r="L466" s="55"/>
      <c r="M466" s="55"/>
      <c r="N466" s="55"/>
      <c r="O466" s="55" t="s">
        <v>85</v>
      </c>
    </row>
    <row r="467" s="17" customFormat="1" ht="72" spans="1:15">
      <c r="A467" s="21">
        <v>162</v>
      </c>
      <c r="B467" s="24" t="s">
        <v>297</v>
      </c>
      <c r="C467" s="24" t="s">
        <v>828</v>
      </c>
      <c r="D467" s="24" t="s">
        <v>829</v>
      </c>
      <c r="E467" s="24" t="s">
        <v>55</v>
      </c>
      <c r="F467" s="27" t="s">
        <v>38</v>
      </c>
      <c r="G467" s="24" t="s">
        <v>297</v>
      </c>
      <c r="H467" s="24" t="s">
        <v>298</v>
      </c>
      <c r="I467" s="24" t="s">
        <v>830</v>
      </c>
      <c r="J467" s="24">
        <f t="shared" si="32"/>
        <v>50</v>
      </c>
      <c r="K467" s="24">
        <v>50</v>
      </c>
      <c r="L467" s="24"/>
      <c r="M467" s="24"/>
      <c r="N467" s="24"/>
      <c r="O467" s="24" t="s">
        <v>85</v>
      </c>
    </row>
    <row r="468" s="17" customFormat="1" ht="72" spans="1:15">
      <c r="A468" s="21">
        <v>163</v>
      </c>
      <c r="B468" s="22" t="s">
        <v>297</v>
      </c>
      <c r="C468" s="22" t="s">
        <v>31</v>
      </c>
      <c r="D468" s="22" t="s">
        <v>831</v>
      </c>
      <c r="E468" s="22" t="s">
        <v>23</v>
      </c>
      <c r="F468" s="22" t="s">
        <v>38</v>
      </c>
      <c r="G468" s="22" t="s">
        <v>297</v>
      </c>
      <c r="H468" s="22" t="s">
        <v>298</v>
      </c>
      <c r="I468" s="22" t="s">
        <v>831</v>
      </c>
      <c r="J468" s="22">
        <v>133.83508</v>
      </c>
      <c r="K468" s="22">
        <v>100</v>
      </c>
      <c r="L468" s="22">
        <v>33.83508</v>
      </c>
      <c r="M468" s="22"/>
      <c r="N468" s="22"/>
      <c r="O468" s="22" t="s">
        <v>160</v>
      </c>
    </row>
    <row r="469" s="17" customFormat="1" ht="36" spans="1:15">
      <c r="A469" s="21">
        <v>164</v>
      </c>
      <c r="B469" s="24" t="s">
        <v>297</v>
      </c>
      <c r="C469" s="24" t="s">
        <v>31</v>
      </c>
      <c r="D469" s="27" t="s">
        <v>832</v>
      </c>
      <c r="E469" s="24" t="s">
        <v>23</v>
      </c>
      <c r="F469" s="27" t="s">
        <v>38</v>
      </c>
      <c r="G469" s="24" t="s">
        <v>297</v>
      </c>
      <c r="H469" s="27" t="s">
        <v>833</v>
      </c>
      <c r="I469" s="27" t="s">
        <v>832</v>
      </c>
      <c r="J469" s="24">
        <f t="shared" ref="J469:J483" si="33">SUM(K469:N469)</f>
        <v>37.46</v>
      </c>
      <c r="K469" s="27"/>
      <c r="L469" s="27">
        <v>37.46</v>
      </c>
      <c r="M469" s="27"/>
      <c r="N469" s="27"/>
      <c r="O469" s="27" t="s">
        <v>153</v>
      </c>
    </row>
    <row r="470" s="17" customFormat="1" ht="36" spans="1:15">
      <c r="A470" s="21">
        <v>165</v>
      </c>
      <c r="B470" s="24" t="s">
        <v>297</v>
      </c>
      <c r="C470" s="24" t="s">
        <v>21</v>
      </c>
      <c r="D470" s="27" t="s">
        <v>834</v>
      </c>
      <c r="E470" s="24" t="s">
        <v>23</v>
      </c>
      <c r="F470" s="27" t="s">
        <v>38</v>
      </c>
      <c r="G470" s="24" t="s">
        <v>297</v>
      </c>
      <c r="H470" s="27" t="s">
        <v>835</v>
      </c>
      <c r="I470" s="27" t="s">
        <v>836</v>
      </c>
      <c r="J470" s="24">
        <f t="shared" si="33"/>
        <v>12</v>
      </c>
      <c r="K470" s="27"/>
      <c r="L470" s="27">
        <v>12</v>
      </c>
      <c r="M470" s="27"/>
      <c r="N470" s="27"/>
      <c r="O470" s="27" t="s">
        <v>153</v>
      </c>
    </row>
    <row r="471" s="17" customFormat="1" ht="36" spans="1:15">
      <c r="A471" s="21">
        <v>166</v>
      </c>
      <c r="B471" s="24" t="s">
        <v>297</v>
      </c>
      <c r="C471" s="24" t="s">
        <v>21</v>
      </c>
      <c r="D471" s="27" t="s">
        <v>837</v>
      </c>
      <c r="E471" s="24" t="s">
        <v>23</v>
      </c>
      <c r="F471" s="27" t="s">
        <v>38</v>
      </c>
      <c r="G471" s="24" t="s">
        <v>297</v>
      </c>
      <c r="H471" s="27" t="s">
        <v>838</v>
      </c>
      <c r="I471" s="27" t="s">
        <v>839</v>
      </c>
      <c r="J471" s="24">
        <f t="shared" si="33"/>
        <v>20</v>
      </c>
      <c r="K471" s="27"/>
      <c r="L471" s="27">
        <v>20</v>
      </c>
      <c r="M471" s="27"/>
      <c r="N471" s="27"/>
      <c r="O471" s="27" t="s">
        <v>153</v>
      </c>
    </row>
    <row r="472" s="17" customFormat="1" ht="60" spans="1:15">
      <c r="A472" s="21">
        <v>167</v>
      </c>
      <c r="B472" s="24" t="s">
        <v>297</v>
      </c>
      <c r="C472" s="24" t="s">
        <v>21</v>
      </c>
      <c r="D472" s="27" t="s">
        <v>840</v>
      </c>
      <c r="E472" s="24" t="s">
        <v>23</v>
      </c>
      <c r="F472" s="27" t="s">
        <v>38</v>
      </c>
      <c r="G472" s="24" t="s">
        <v>297</v>
      </c>
      <c r="H472" s="27" t="s">
        <v>841</v>
      </c>
      <c r="I472" s="27" t="s">
        <v>842</v>
      </c>
      <c r="J472" s="24">
        <f t="shared" si="33"/>
        <v>87.96</v>
      </c>
      <c r="K472" s="27"/>
      <c r="L472" s="27">
        <v>87.96</v>
      </c>
      <c r="M472" s="27"/>
      <c r="N472" s="27"/>
      <c r="O472" s="27" t="s">
        <v>153</v>
      </c>
    </row>
    <row r="473" s="17" customFormat="1" ht="60" spans="1:15">
      <c r="A473" s="21">
        <v>168</v>
      </c>
      <c r="B473" s="24" t="s">
        <v>297</v>
      </c>
      <c r="C473" s="24" t="s">
        <v>21</v>
      </c>
      <c r="D473" s="27" t="s">
        <v>843</v>
      </c>
      <c r="E473" s="24" t="s">
        <v>23</v>
      </c>
      <c r="F473" s="27" t="s">
        <v>38</v>
      </c>
      <c r="G473" s="24" t="s">
        <v>297</v>
      </c>
      <c r="H473" s="27" t="s">
        <v>844</v>
      </c>
      <c r="I473" s="27" t="s">
        <v>845</v>
      </c>
      <c r="J473" s="24">
        <f t="shared" si="33"/>
        <v>25</v>
      </c>
      <c r="K473" s="27"/>
      <c r="L473" s="27">
        <v>25</v>
      </c>
      <c r="M473" s="27"/>
      <c r="N473" s="27"/>
      <c r="O473" s="27" t="s">
        <v>153</v>
      </c>
    </row>
    <row r="474" s="17" customFormat="1" ht="36" spans="1:15">
      <c r="A474" s="21">
        <v>169</v>
      </c>
      <c r="B474" s="22" t="s">
        <v>98</v>
      </c>
      <c r="C474" s="22" t="s">
        <v>31</v>
      </c>
      <c r="D474" s="22" t="s">
        <v>715</v>
      </c>
      <c r="E474" s="22" t="s">
        <v>23</v>
      </c>
      <c r="F474" s="22" t="s">
        <v>33</v>
      </c>
      <c r="G474" s="22" t="s">
        <v>98</v>
      </c>
      <c r="H474" s="22" t="s">
        <v>283</v>
      </c>
      <c r="I474" s="22" t="s">
        <v>715</v>
      </c>
      <c r="J474" s="22">
        <f t="shared" si="33"/>
        <v>8</v>
      </c>
      <c r="K474" s="22">
        <v>8</v>
      </c>
      <c r="L474" s="22"/>
      <c r="M474" s="22"/>
      <c r="N474" s="22"/>
      <c r="O474" s="22" t="s">
        <v>52</v>
      </c>
    </row>
    <row r="475" s="17" customFormat="1" ht="36" spans="1:15">
      <c r="A475" s="21">
        <v>170</v>
      </c>
      <c r="B475" s="24" t="s">
        <v>98</v>
      </c>
      <c r="C475" s="24" t="s">
        <v>31</v>
      </c>
      <c r="D475" s="24" t="s">
        <v>846</v>
      </c>
      <c r="E475" s="24" t="s">
        <v>23</v>
      </c>
      <c r="F475" s="24" t="s">
        <v>38</v>
      </c>
      <c r="G475" s="24" t="s">
        <v>98</v>
      </c>
      <c r="H475" s="24" t="s">
        <v>847</v>
      </c>
      <c r="I475" s="24" t="s">
        <v>846</v>
      </c>
      <c r="J475" s="24">
        <f t="shared" si="33"/>
        <v>44.677487</v>
      </c>
      <c r="K475" s="24">
        <v>44.677487</v>
      </c>
      <c r="L475" s="24"/>
      <c r="M475" s="24"/>
      <c r="N475" s="24"/>
      <c r="O475" s="24" t="s">
        <v>52</v>
      </c>
    </row>
    <row r="476" s="17" customFormat="1" ht="36" spans="1:15">
      <c r="A476" s="21">
        <v>171</v>
      </c>
      <c r="B476" s="24" t="s">
        <v>98</v>
      </c>
      <c r="C476" s="24" t="s">
        <v>31</v>
      </c>
      <c r="D476" s="24" t="s">
        <v>848</v>
      </c>
      <c r="E476" s="24" t="s">
        <v>23</v>
      </c>
      <c r="F476" s="24" t="s">
        <v>33</v>
      </c>
      <c r="G476" s="24" t="s">
        <v>98</v>
      </c>
      <c r="H476" s="24" t="s">
        <v>849</v>
      </c>
      <c r="I476" s="24" t="s">
        <v>848</v>
      </c>
      <c r="J476" s="24">
        <f t="shared" si="33"/>
        <v>46.559127</v>
      </c>
      <c r="K476" s="24">
        <v>46.559127</v>
      </c>
      <c r="L476" s="24"/>
      <c r="M476" s="24"/>
      <c r="N476" s="24"/>
      <c r="O476" s="24" t="s">
        <v>52</v>
      </c>
    </row>
    <row r="477" s="17" customFormat="1" ht="36" spans="1:15">
      <c r="A477" s="21">
        <v>172</v>
      </c>
      <c r="B477" s="24" t="s">
        <v>98</v>
      </c>
      <c r="C477" s="24" t="s">
        <v>31</v>
      </c>
      <c r="D477" s="22" t="s">
        <v>850</v>
      </c>
      <c r="E477" s="24" t="s">
        <v>23</v>
      </c>
      <c r="F477" s="24" t="s">
        <v>33</v>
      </c>
      <c r="G477" s="24" t="s">
        <v>98</v>
      </c>
      <c r="H477" s="22" t="s">
        <v>851</v>
      </c>
      <c r="I477" s="22" t="s">
        <v>850</v>
      </c>
      <c r="J477" s="24">
        <f t="shared" si="33"/>
        <v>4.2</v>
      </c>
      <c r="K477" s="22">
        <v>4.2</v>
      </c>
      <c r="L477" s="22"/>
      <c r="M477" s="22"/>
      <c r="N477" s="22"/>
      <c r="O477" s="22" t="s">
        <v>52</v>
      </c>
    </row>
    <row r="478" s="17" customFormat="1" ht="36" spans="1:15">
      <c r="A478" s="21">
        <v>173</v>
      </c>
      <c r="B478" s="24" t="s">
        <v>254</v>
      </c>
      <c r="C478" s="24" t="s">
        <v>83</v>
      </c>
      <c r="D478" s="24" t="s">
        <v>852</v>
      </c>
      <c r="E478" s="27" t="s">
        <v>23</v>
      </c>
      <c r="F478" s="27" t="s">
        <v>38</v>
      </c>
      <c r="G478" s="27" t="s">
        <v>254</v>
      </c>
      <c r="H478" s="27" t="s">
        <v>853</v>
      </c>
      <c r="I478" s="27" t="s">
        <v>854</v>
      </c>
      <c r="J478" s="24">
        <f t="shared" si="33"/>
        <v>40</v>
      </c>
      <c r="K478" s="27">
        <v>40</v>
      </c>
      <c r="L478" s="27"/>
      <c r="M478" s="27"/>
      <c r="N478" s="27"/>
      <c r="O478" s="27" t="s">
        <v>85</v>
      </c>
    </row>
    <row r="479" s="17" customFormat="1" ht="36" spans="1:15">
      <c r="A479" s="21">
        <v>174</v>
      </c>
      <c r="B479" s="24" t="s">
        <v>254</v>
      </c>
      <c r="C479" s="24" t="s">
        <v>31</v>
      </c>
      <c r="D479" s="22" t="s">
        <v>715</v>
      </c>
      <c r="E479" s="27" t="s">
        <v>23</v>
      </c>
      <c r="F479" s="36" t="s">
        <v>33</v>
      </c>
      <c r="G479" s="27" t="s">
        <v>254</v>
      </c>
      <c r="H479" s="36" t="s">
        <v>255</v>
      </c>
      <c r="I479" s="22" t="s">
        <v>715</v>
      </c>
      <c r="J479" s="24">
        <f t="shared" si="33"/>
        <v>8</v>
      </c>
      <c r="K479" s="22">
        <v>8</v>
      </c>
      <c r="L479" s="36"/>
      <c r="M479" s="36"/>
      <c r="N479" s="36"/>
      <c r="O479" s="22" t="s">
        <v>52</v>
      </c>
    </row>
    <row r="480" s="17" customFormat="1" ht="36" spans="1:15">
      <c r="A480" s="21">
        <v>175</v>
      </c>
      <c r="B480" s="24" t="s">
        <v>254</v>
      </c>
      <c r="C480" s="24" t="s">
        <v>31</v>
      </c>
      <c r="D480" s="22" t="s">
        <v>855</v>
      </c>
      <c r="E480" s="27" t="s">
        <v>23</v>
      </c>
      <c r="F480" s="27" t="s">
        <v>38</v>
      </c>
      <c r="G480" s="27" t="s">
        <v>254</v>
      </c>
      <c r="H480" s="36" t="s">
        <v>856</v>
      </c>
      <c r="I480" s="22" t="s">
        <v>855</v>
      </c>
      <c r="J480" s="24">
        <f t="shared" si="33"/>
        <v>15</v>
      </c>
      <c r="K480" s="22">
        <v>15</v>
      </c>
      <c r="L480" s="36"/>
      <c r="M480" s="36"/>
      <c r="N480" s="36"/>
      <c r="O480" s="22" t="s">
        <v>52</v>
      </c>
    </row>
    <row r="481" s="17" customFormat="1" ht="36" spans="1:15">
      <c r="A481" s="21">
        <v>176</v>
      </c>
      <c r="B481" s="22" t="s">
        <v>254</v>
      </c>
      <c r="C481" s="22" t="s">
        <v>31</v>
      </c>
      <c r="D481" s="22" t="s">
        <v>857</v>
      </c>
      <c r="E481" s="22" t="s">
        <v>23</v>
      </c>
      <c r="F481" s="22" t="s">
        <v>38</v>
      </c>
      <c r="G481" s="22" t="s">
        <v>254</v>
      </c>
      <c r="H481" s="22" t="s">
        <v>858</v>
      </c>
      <c r="I481" s="22" t="s">
        <v>857</v>
      </c>
      <c r="J481" s="22">
        <f t="shared" si="33"/>
        <v>31.180752</v>
      </c>
      <c r="K481" s="22">
        <v>31.180752</v>
      </c>
      <c r="L481" s="22"/>
      <c r="M481" s="22"/>
      <c r="N481" s="22"/>
      <c r="O481" s="22" t="s">
        <v>52</v>
      </c>
    </row>
    <row r="482" s="17" customFormat="1" ht="36" spans="1:15">
      <c r="A482" s="21">
        <v>177</v>
      </c>
      <c r="B482" s="22" t="s">
        <v>254</v>
      </c>
      <c r="C482" s="22" t="s">
        <v>31</v>
      </c>
      <c r="D482" s="22" t="s">
        <v>859</v>
      </c>
      <c r="E482" s="22" t="s">
        <v>23</v>
      </c>
      <c r="F482" s="22" t="s">
        <v>38</v>
      </c>
      <c r="G482" s="22" t="s">
        <v>254</v>
      </c>
      <c r="H482" s="22" t="s">
        <v>860</v>
      </c>
      <c r="I482" s="22" t="s">
        <v>859</v>
      </c>
      <c r="J482" s="22">
        <f t="shared" si="33"/>
        <v>32.683227</v>
      </c>
      <c r="K482" s="22">
        <v>32.683227</v>
      </c>
      <c r="L482" s="22"/>
      <c r="M482" s="22"/>
      <c r="N482" s="22"/>
      <c r="O482" s="22" t="s">
        <v>52</v>
      </c>
    </row>
    <row r="483" s="17" customFormat="1" ht="72" spans="1:15">
      <c r="A483" s="21">
        <v>178</v>
      </c>
      <c r="B483" s="22" t="s">
        <v>254</v>
      </c>
      <c r="C483" s="22" t="s">
        <v>58</v>
      </c>
      <c r="D483" s="22" t="s">
        <v>861</v>
      </c>
      <c r="E483" s="22" t="s">
        <v>23</v>
      </c>
      <c r="F483" s="22" t="s">
        <v>33</v>
      </c>
      <c r="G483" s="22" t="s">
        <v>254</v>
      </c>
      <c r="H483" s="22" t="s">
        <v>624</v>
      </c>
      <c r="I483" s="22" t="s">
        <v>862</v>
      </c>
      <c r="J483" s="22">
        <v>65</v>
      </c>
      <c r="K483" s="22">
        <v>50</v>
      </c>
      <c r="L483" s="22">
        <v>15</v>
      </c>
      <c r="M483" s="22"/>
      <c r="N483" s="22"/>
      <c r="O483" s="36" t="s">
        <v>274</v>
      </c>
    </row>
    <row r="484" s="17" customFormat="1" ht="36" spans="1:15">
      <c r="A484" s="21">
        <v>179</v>
      </c>
      <c r="B484" s="22" t="s">
        <v>254</v>
      </c>
      <c r="C484" s="22" t="s">
        <v>53</v>
      </c>
      <c r="D484" s="22" t="s">
        <v>863</v>
      </c>
      <c r="E484" s="22" t="s">
        <v>23</v>
      </c>
      <c r="F484" s="22" t="s">
        <v>38</v>
      </c>
      <c r="G484" s="22" t="s">
        <v>254</v>
      </c>
      <c r="H484" s="22" t="s">
        <v>856</v>
      </c>
      <c r="I484" s="22" t="s">
        <v>864</v>
      </c>
      <c r="J484" s="22">
        <f t="shared" ref="J484:J490" si="34">SUM(K484:N484)</f>
        <v>167</v>
      </c>
      <c r="K484" s="24"/>
      <c r="L484" s="24">
        <v>167</v>
      </c>
      <c r="M484" s="24"/>
      <c r="N484" s="24"/>
      <c r="O484" s="24" t="s">
        <v>104</v>
      </c>
    </row>
    <row r="485" s="17" customFormat="1" ht="36" spans="1:15">
      <c r="A485" s="21">
        <v>180</v>
      </c>
      <c r="B485" s="24" t="s">
        <v>254</v>
      </c>
      <c r="C485" s="24" t="s">
        <v>53</v>
      </c>
      <c r="D485" s="24" t="s">
        <v>865</v>
      </c>
      <c r="E485" s="24" t="s">
        <v>23</v>
      </c>
      <c r="F485" s="24" t="s">
        <v>38</v>
      </c>
      <c r="G485" s="24" t="s">
        <v>254</v>
      </c>
      <c r="H485" s="24" t="s">
        <v>866</v>
      </c>
      <c r="I485" s="24" t="s">
        <v>867</v>
      </c>
      <c r="J485" s="24">
        <f t="shared" si="34"/>
        <v>33</v>
      </c>
      <c r="K485" s="24"/>
      <c r="L485" s="24">
        <v>33</v>
      </c>
      <c r="M485" s="24"/>
      <c r="N485" s="24"/>
      <c r="O485" s="24" t="s">
        <v>104</v>
      </c>
    </row>
    <row r="486" s="17" customFormat="1" ht="24" spans="1:15">
      <c r="A486" s="21">
        <v>181</v>
      </c>
      <c r="B486" s="24" t="s">
        <v>254</v>
      </c>
      <c r="C486" s="30" t="s">
        <v>868</v>
      </c>
      <c r="D486" s="30" t="s">
        <v>869</v>
      </c>
      <c r="E486" s="30" t="s">
        <v>55</v>
      </c>
      <c r="F486" s="24" t="s">
        <v>38</v>
      </c>
      <c r="G486" s="24" t="s">
        <v>254</v>
      </c>
      <c r="H486" s="30" t="s">
        <v>860</v>
      </c>
      <c r="I486" s="30" t="s">
        <v>869</v>
      </c>
      <c r="J486" s="24">
        <f t="shared" si="34"/>
        <v>110</v>
      </c>
      <c r="K486" s="24"/>
      <c r="L486" s="24"/>
      <c r="M486" s="24"/>
      <c r="N486" s="24">
        <v>110</v>
      </c>
      <c r="O486" s="24"/>
    </row>
    <row r="487" s="17" customFormat="1" ht="48" spans="1:15">
      <c r="A487" s="21">
        <v>182</v>
      </c>
      <c r="B487" s="24" t="s">
        <v>280</v>
      </c>
      <c r="C487" s="24" t="s">
        <v>53</v>
      </c>
      <c r="D487" s="24" t="s">
        <v>870</v>
      </c>
      <c r="E487" s="42" t="s">
        <v>23</v>
      </c>
      <c r="F487" s="24" t="s">
        <v>38</v>
      </c>
      <c r="G487" s="24" t="s">
        <v>280</v>
      </c>
      <c r="H487" s="24" t="s">
        <v>871</v>
      </c>
      <c r="I487" s="24" t="s">
        <v>872</v>
      </c>
      <c r="J487" s="24">
        <f t="shared" si="34"/>
        <v>70</v>
      </c>
      <c r="K487" s="24">
        <v>70</v>
      </c>
      <c r="L487" s="24"/>
      <c r="M487" s="24"/>
      <c r="N487" s="24"/>
      <c r="O487" s="24" t="s">
        <v>35</v>
      </c>
    </row>
    <row r="488" s="17" customFormat="1" ht="36" spans="1:15">
      <c r="A488" s="21">
        <v>183</v>
      </c>
      <c r="B488" s="24" t="s">
        <v>280</v>
      </c>
      <c r="C488" s="24" t="s">
        <v>31</v>
      </c>
      <c r="D488" s="24" t="s">
        <v>715</v>
      </c>
      <c r="E488" s="42" t="s">
        <v>23</v>
      </c>
      <c r="F488" s="24" t="s">
        <v>33</v>
      </c>
      <c r="G488" s="24" t="s">
        <v>280</v>
      </c>
      <c r="H488" s="24" t="s">
        <v>281</v>
      </c>
      <c r="I488" s="24" t="s">
        <v>715</v>
      </c>
      <c r="J488" s="24">
        <f t="shared" si="34"/>
        <v>48</v>
      </c>
      <c r="K488" s="24">
        <v>48</v>
      </c>
      <c r="L488" s="24"/>
      <c r="M488" s="24"/>
      <c r="N488" s="24"/>
      <c r="O488" s="24" t="s">
        <v>35</v>
      </c>
    </row>
    <row r="489" s="17" customFormat="1" ht="36" spans="1:15">
      <c r="A489" s="21">
        <v>184</v>
      </c>
      <c r="B489" s="30" t="s">
        <v>256</v>
      </c>
      <c r="C489" s="30" t="s">
        <v>31</v>
      </c>
      <c r="D489" s="30" t="s">
        <v>873</v>
      </c>
      <c r="E489" s="30" t="s">
        <v>23</v>
      </c>
      <c r="F489" s="30" t="s">
        <v>33</v>
      </c>
      <c r="G489" s="30" t="s">
        <v>256</v>
      </c>
      <c r="H489" s="30" t="s">
        <v>606</v>
      </c>
      <c r="I489" s="30" t="s">
        <v>873</v>
      </c>
      <c r="J489" s="24">
        <f t="shared" si="34"/>
        <v>70</v>
      </c>
      <c r="K489" s="24">
        <v>70</v>
      </c>
      <c r="L489" s="24"/>
      <c r="M489" s="24"/>
      <c r="N489" s="24"/>
      <c r="O489" s="24" t="s">
        <v>35</v>
      </c>
    </row>
    <row r="490" s="17" customFormat="1" ht="36" spans="1:15">
      <c r="A490" s="21">
        <v>185</v>
      </c>
      <c r="B490" s="30" t="s">
        <v>256</v>
      </c>
      <c r="C490" s="30" t="s">
        <v>31</v>
      </c>
      <c r="D490" s="30" t="s">
        <v>874</v>
      </c>
      <c r="E490" s="30" t="s">
        <v>23</v>
      </c>
      <c r="F490" s="30" t="s">
        <v>38</v>
      </c>
      <c r="G490" s="30" t="s">
        <v>256</v>
      </c>
      <c r="H490" s="30" t="s">
        <v>875</v>
      </c>
      <c r="I490" s="30" t="s">
        <v>874</v>
      </c>
      <c r="J490" s="24">
        <f t="shared" si="34"/>
        <v>25</v>
      </c>
      <c r="K490" s="24">
        <v>25</v>
      </c>
      <c r="L490" s="24"/>
      <c r="M490" s="24"/>
      <c r="N490" s="24"/>
      <c r="O490" s="24" t="s">
        <v>35</v>
      </c>
    </row>
    <row r="491" s="17" customFormat="1" ht="108" spans="1:15">
      <c r="A491" s="21">
        <v>186</v>
      </c>
      <c r="B491" s="28" t="s">
        <v>256</v>
      </c>
      <c r="C491" s="28" t="s">
        <v>36</v>
      </c>
      <c r="D491" s="28" t="s">
        <v>876</v>
      </c>
      <c r="E491" s="28" t="s">
        <v>23</v>
      </c>
      <c r="F491" s="28" t="s">
        <v>38</v>
      </c>
      <c r="G491" s="28" t="s">
        <v>256</v>
      </c>
      <c r="H491" s="28" t="s">
        <v>257</v>
      </c>
      <c r="I491" s="28" t="s">
        <v>876</v>
      </c>
      <c r="J491" s="22">
        <v>56.441105</v>
      </c>
      <c r="K491" s="22">
        <v>14.065785</v>
      </c>
      <c r="L491" s="22">
        <v>20.06102</v>
      </c>
      <c r="M491" s="22">
        <v>21.5465</v>
      </c>
      <c r="N491" s="22">
        <v>0.7678</v>
      </c>
      <c r="O491" s="22" t="s">
        <v>877</v>
      </c>
    </row>
    <row r="492" s="17" customFormat="1" ht="72" spans="1:15">
      <c r="A492" s="21">
        <v>187</v>
      </c>
      <c r="B492" s="22" t="s">
        <v>259</v>
      </c>
      <c r="C492" s="22" t="s">
        <v>36</v>
      </c>
      <c r="D492" s="22" t="s">
        <v>878</v>
      </c>
      <c r="E492" s="22" t="s">
        <v>23</v>
      </c>
      <c r="F492" s="22" t="s">
        <v>38</v>
      </c>
      <c r="G492" s="22" t="s">
        <v>259</v>
      </c>
      <c r="H492" s="22" t="s">
        <v>879</v>
      </c>
      <c r="I492" s="22" t="s">
        <v>878</v>
      </c>
      <c r="J492" s="22">
        <v>17</v>
      </c>
      <c r="K492" s="22">
        <v>17</v>
      </c>
      <c r="L492" s="22"/>
      <c r="M492" s="22"/>
      <c r="N492" s="22"/>
      <c r="O492" s="22" t="s">
        <v>775</v>
      </c>
    </row>
    <row r="493" s="17" customFormat="1" ht="60" spans="1:15">
      <c r="A493" s="21">
        <v>188</v>
      </c>
      <c r="B493" s="22" t="s">
        <v>259</v>
      </c>
      <c r="C493" s="22" t="s">
        <v>31</v>
      </c>
      <c r="D493" s="22" t="s">
        <v>880</v>
      </c>
      <c r="E493" s="22" t="s">
        <v>23</v>
      </c>
      <c r="F493" s="22" t="s">
        <v>38</v>
      </c>
      <c r="G493" s="22" t="s">
        <v>259</v>
      </c>
      <c r="H493" s="22" t="s">
        <v>260</v>
      </c>
      <c r="I493" s="22" t="s">
        <v>880</v>
      </c>
      <c r="J493" s="22">
        <v>57.4</v>
      </c>
      <c r="K493" s="22"/>
      <c r="L493" s="22">
        <v>15.4</v>
      </c>
      <c r="M493" s="22">
        <v>42</v>
      </c>
      <c r="N493" s="22"/>
      <c r="O493" s="36" t="s">
        <v>770</v>
      </c>
    </row>
    <row r="494" s="17" customFormat="1" ht="36" spans="1:15">
      <c r="A494" s="21">
        <v>189</v>
      </c>
      <c r="B494" s="30" t="s">
        <v>259</v>
      </c>
      <c r="C494" s="30" t="s">
        <v>36</v>
      </c>
      <c r="D494" s="30" t="s">
        <v>881</v>
      </c>
      <c r="E494" s="30" t="s">
        <v>23</v>
      </c>
      <c r="F494" s="30" t="s">
        <v>38</v>
      </c>
      <c r="G494" s="30" t="s">
        <v>259</v>
      </c>
      <c r="H494" s="30" t="s">
        <v>260</v>
      </c>
      <c r="I494" s="30" t="s">
        <v>881</v>
      </c>
      <c r="J494" s="24">
        <f t="shared" ref="J494:J499" si="35">SUM(K494:N494)</f>
        <v>32</v>
      </c>
      <c r="K494" s="27"/>
      <c r="L494" s="27">
        <v>32</v>
      </c>
      <c r="M494" s="27"/>
      <c r="N494" s="27"/>
      <c r="O494" s="27" t="s">
        <v>153</v>
      </c>
    </row>
    <row r="495" s="17" customFormat="1" ht="36" spans="1:15">
      <c r="A495" s="21">
        <v>190</v>
      </c>
      <c r="B495" s="34" t="s">
        <v>262</v>
      </c>
      <c r="C495" s="34" t="s">
        <v>547</v>
      </c>
      <c r="D495" s="34" t="s">
        <v>882</v>
      </c>
      <c r="E495" s="34" t="s">
        <v>23</v>
      </c>
      <c r="F495" s="34" t="s">
        <v>33</v>
      </c>
      <c r="G495" s="34" t="s">
        <v>262</v>
      </c>
      <c r="H495" s="34" t="s">
        <v>542</v>
      </c>
      <c r="I495" s="34" t="s">
        <v>883</v>
      </c>
      <c r="J495" s="24">
        <f t="shared" si="35"/>
        <v>28</v>
      </c>
      <c r="K495" s="40"/>
      <c r="L495" s="40">
        <v>28</v>
      </c>
      <c r="M495" s="41"/>
      <c r="N495" s="41"/>
      <c r="O495" s="40" t="s">
        <v>104</v>
      </c>
    </row>
    <row r="496" s="17" customFormat="1" ht="36" spans="1:15">
      <c r="A496" s="21">
        <v>191</v>
      </c>
      <c r="B496" s="22" t="s">
        <v>262</v>
      </c>
      <c r="C496" s="22" t="s">
        <v>31</v>
      </c>
      <c r="D496" s="22" t="s">
        <v>884</v>
      </c>
      <c r="E496" s="22" t="s">
        <v>23</v>
      </c>
      <c r="F496" s="22" t="s">
        <v>33</v>
      </c>
      <c r="G496" s="22" t="s">
        <v>262</v>
      </c>
      <c r="H496" s="22" t="s">
        <v>263</v>
      </c>
      <c r="I496" s="22" t="s">
        <v>884</v>
      </c>
      <c r="J496" s="22">
        <f t="shared" si="35"/>
        <v>40</v>
      </c>
      <c r="K496" s="22"/>
      <c r="L496" s="22">
        <v>40</v>
      </c>
      <c r="M496" s="22"/>
      <c r="N496" s="22"/>
      <c r="O496" s="22" t="s">
        <v>104</v>
      </c>
    </row>
    <row r="497" s="17" customFormat="1" ht="36" spans="1:15">
      <c r="A497" s="21">
        <v>192</v>
      </c>
      <c r="B497" s="33" t="s">
        <v>262</v>
      </c>
      <c r="C497" s="33" t="s">
        <v>31</v>
      </c>
      <c r="D497" s="33" t="s">
        <v>885</v>
      </c>
      <c r="E497" s="34" t="s">
        <v>23</v>
      </c>
      <c r="F497" s="34" t="s">
        <v>33</v>
      </c>
      <c r="G497" s="33" t="s">
        <v>262</v>
      </c>
      <c r="H497" s="33" t="s">
        <v>263</v>
      </c>
      <c r="I497" s="33" t="s">
        <v>885</v>
      </c>
      <c r="J497" s="24">
        <f t="shared" si="35"/>
        <v>10</v>
      </c>
      <c r="K497" s="41"/>
      <c r="L497" s="41">
        <v>10</v>
      </c>
      <c r="M497" s="41"/>
      <c r="N497" s="41"/>
      <c r="O497" s="41" t="s">
        <v>104</v>
      </c>
    </row>
    <row r="498" s="17" customFormat="1" ht="24" spans="1:15">
      <c r="A498" s="21">
        <v>193</v>
      </c>
      <c r="B498" s="30" t="s">
        <v>262</v>
      </c>
      <c r="C498" s="30" t="s">
        <v>166</v>
      </c>
      <c r="D498" s="30" t="s">
        <v>886</v>
      </c>
      <c r="E498" s="30" t="s">
        <v>887</v>
      </c>
      <c r="F498" s="30" t="s">
        <v>33</v>
      </c>
      <c r="G498" s="30" t="s">
        <v>262</v>
      </c>
      <c r="H498" s="30" t="s">
        <v>888</v>
      </c>
      <c r="I498" s="30" t="s">
        <v>889</v>
      </c>
      <c r="J498" s="24">
        <f t="shared" si="35"/>
        <v>50</v>
      </c>
      <c r="K498" s="30"/>
      <c r="L498" s="30"/>
      <c r="M498" s="30">
        <v>50</v>
      </c>
      <c r="N498" s="30"/>
      <c r="O498" s="30" t="s">
        <v>171</v>
      </c>
    </row>
    <row r="499" s="17" customFormat="1" ht="36" spans="1:15">
      <c r="A499" s="21">
        <v>194</v>
      </c>
      <c r="B499" s="40" t="s">
        <v>265</v>
      </c>
      <c r="C499" s="40" t="s">
        <v>31</v>
      </c>
      <c r="D499" s="40" t="s">
        <v>890</v>
      </c>
      <c r="E499" s="40" t="s">
        <v>23</v>
      </c>
      <c r="F499" s="40" t="s">
        <v>33</v>
      </c>
      <c r="G499" s="40" t="s">
        <v>265</v>
      </c>
      <c r="H499" s="40" t="s">
        <v>266</v>
      </c>
      <c r="I499" s="40" t="s">
        <v>890</v>
      </c>
      <c r="J499" s="34">
        <f t="shared" si="35"/>
        <v>28.521615</v>
      </c>
      <c r="K499" s="40">
        <v>28.521615</v>
      </c>
      <c r="L499" s="40"/>
      <c r="M499" s="40"/>
      <c r="N499" s="40"/>
      <c r="O499" s="40" t="s">
        <v>52</v>
      </c>
    </row>
    <row r="500" s="17" customFormat="1" ht="72" spans="1:15">
      <c r="A500" s="21">
        <v>195</v>
      </c>
      <c r="B500" s="22" t="s">
        <v>256</v>
      </c>
      <c r="C500" s="22" t="s">
        <v>58</v>
      </c>
      <c r="D500" s="22" t="s">
        <v>891</v>
      </c>
      <c r="E500" s="22" t="s">
        <v>23</v>
      </c>
      <c r="F500" s="22" t="s">
        <v>33</v>
      </c>
      <c r="G500" s="22" t="s">
        <v>256</v>
      </c>
      <c r="H500" s="22" t="s">
        <v>892</v>
      </c>
      <c r="I500" s="22" t="s">
        <v>893</v>
      </c>
      <c r="J500" s="22">
        <v>65</v>
      </c>
      <c r="K500" s="22">
        <v>50</v>
      </c>
      <c r="L500" s="22">
        <v>15</v>
      </c>
      <c r="M500" s="22"/>
      <c r="N500" s="22"/>
      <c r="O500" s="22" t="s">
        <v>274</v>
      </c>
    </row>
    <row r="501" s="17" customFormat="1" ht="24" spans="1:15">
      <c r="A501" s="21">
        <v>196</v>
      </c>
      <c r="B501" s="24" t="s">
        <v>256</v>
      </c>
      <c r="C501" s="24" t="s">
        <v>894</v>
      </c>
      <c r="D501" s="24" t="s">
        <v>895</v>
      </c>
      <c r="E501" s="24" t="s">
        <v>23</v>
      </c>
      <c r="F501" s="24" t="s">
        <v>38</v>
      </c>
      <c r="G501" s="24" t="s">
        <v>256</v>
      </c>
      <c r="H501" s="24" t="s">
        <v>257</v>
      </c>
      <c r="I501" s="24" t="s">
        <v>895</v>
      </c>
      <c r="J501" s="24">
        <f t="shared" ref="J501:J554" si="36">SUM(K501:N501)</f>
        <v>25</v>
      </c>
      <c r="K501" s="24"/>
      <c r="L501" s="24"/>
      <c r="M501" s="24">
        <v>25</v>
      </c>
      <c r="N501" s="24"/>
      <c r="O501" s="24" t="s">
        <v>896</v>
      </c>
    </row>
    <row r="502" s="17" customFormat="1" ht="24" spans="1:15">
      <c r="A502" s="21">
        <v>197</v>
      </c>
      <c r="B502" s="24" t="s">
        <v>280</v>
      </c>
      <c r="C502" s="24" t="s">
        <v>894</v>
      </c>
      <c r="D502" s="24" t="s">
        <v>895</v>
      </c>
      <c r="E502" s="42" t="s">
        <v>23</v>
      </c>
      <c r="F502" s="24" t="s">
        <v>38</v>
      </c>
      <c r="G502" s="24" t="s">
        <v>280</v>
      </c>
      <c r="H502" s="24" t="s">
        <v>281</v>
      </c>
      <c r="I502" s="24" t="s">
        <v>895</v>
      </c>
      <c r="J502" s="24">
        <f t="shared" si="36"/>
        <v>30</v>
      </c>
      <c r="K502" s="24"/>
      <c r="L502" s="24"/>
      <c r="M502" s="24">
        <v>30</v>
      </c>
      <c r="N502" s="24"/>
      <c r="O502" s="24" t="s">
        <v>896</v>
      </c>
    </row>
    <row r="503" s="17" customFormat="1" ht="24" spans="1:15">
      <c r="A503" s="21">
        <v>198</v>
      </c>
      <c r="B503" s="24" t="s">
        <v>254</v>
      </c>
      <c r="C503" s="24" t="s">
        <v>894</v>
      </c>
      <c r="D503" s="24" t="s">
        <v>895</v>
      </c>
      <c r="E503" s="24" t="s">
        <v>23</v>
      </c>
      <c r="F503" s="24" t="s">
        <v>38</v>
      </c>
      <c r="G503" s="24" t="s">
        <v>254</v>
      </c>
      <c r="H503" s="24" t="s">
        <v>255</v>
      </c>
      <c r="I503" s="24" t="s">
        <v>895</v>
      </c>
      <c r="J503" s="24">
        <f t="shared" si="36"/>
        <v>45</v>
      </c>
      <c r="K503" s="24"/>
      <c r="L503" s="24"/>
      <c r="M503" s="24">
        <v>45</v>
      </c>
      <c r="N503" s="24"/>
      <c r="O503" s="24" t="s">
        <v>896</v>
      </c>
    </row>
    <row r="504" s="17" customFormat="1" ht="24" spans="1:15">
      <c r="A504" s="21">
        <v>199</v>
      </c>
      <c r="B504" s="22" t="s">
        <v>98</v>
      </c>
      <c r="C504" s="22" t="s">
        <v>894</v>
      </c>
      <c r="D504" s="22" t="s">
        <v>895</v>
      </c>
      <c r="E504" s="22" t="s">
        <v>23</v>
      </c>
      <c r="F504" s="22" t="s">
        <v>38</v>
      </c>
      <c r="G504" s="22" t="s">
        <v>98</v>
      </c>
      <c r="H504" s="22" t="s">
        <v>283</v>
      </c>
      <c r="I504" s="22" t="s">
        <v>895</v>
      </c>
      <c r="J504" s="22">
        <f t="shared" si="36"/>
        <v>45</v>
      </c>
      <c r="K504" s="22"/>
      <c r="L504" s="22"/>
      <c r="M504" s="22">
        <v>45</v>
      </c>
      <c r="N504" s="22"/>
      <c r="O504" s="22" t="s">
        <v>896</v>
      </c>
    </row>
    <row r="505" s="17" customFormat="1" ht="24" spans="1:15">
      <c r="A505" s="21">
        <v>200</v>
      </c>
      <c r="B505" s="40" t="s">
        <v>251</v>
      </c>
      <c r="C505" s="24" t="s">
        <v>894</v>
      </c>
      <c r="D505" s="27" t="s">
        <v>895</v>
      </c>
      <c r="E505" s="24" t="s">
        <v>23</v>
      </c>
      <c r="F505" s="27" t="s">
        <v>38</v>
      </c>
      <c r="G505" s="40" t="s">
        <v>251</v>
      </c>
      <c r="H505" s="40" t="s">
        <v>252</v>
      </c>
      <c r="I505" s="27" t="s">
        <v>895</v>
      </c>
      <c r="J505" s="24">
        <f t="shared" si="36"/>
        <v>25</v>
      </c>
      <c r="K505" s="40"/>
      <c r="L505" s="40"/>
      <c r="M505" s="40">
        <v>25</v>
      </c>
      <c r="N505" s="40"/>
      <c r="O505" s="27" t="s">
        <v>896</v>
      </c>
    </row>
    <row r="506" s="17" customFormat="1" ht="36" spans="1:15">
      <c r="A506" s="21">
        <v>201</v>
      </c>
      <c r="B506" s="40" t="s">
        <v>251</v>
      </c>
      <c r="C506" s="40" t="s">
        <v>21</v>
      </c>
      <c r="D506" s="40" t="s">
        <v>897</v>
      </c>
      <c r="E506" s="27" t="s">
        <v>23</v>
      </c>
      <c r="F506" s="40" t="s">
        <v>33</v>
      </c>
      <c r="G506" s="40" t="s">
        <v>251</v>
      </c>
      <c r="H506" s="40" t="s">
        <v>898</v>
      </c>
      <c r="I506" s="40" t="s">
        <v>899</v>
      </c>
      <c r="J506" s="24">
        <f t="shared" si="36"/>
        <v>30</v>
      </c>
      <c r="K506" s="40"/>
      <c r="L506" s="40">
        <v>30</v>
      </c>
      <c r="M506" s="40"/>
      <c r="N506" s="40"/>
      <c r="O506" s="40" t="s">
        <v>153</v>
      </c>
    </row>
    <row r="507" s="17" customFormat="1" ht="24" spans="1:15">
      <c r="A507" s="21">
        <v>202</v>
      </c>
      <c r="B507" s="24" t="s">
        <v>297</v>
      </c>
      <c r="C507" s="24" t="s">
        <v>894</v>
      </c>
      <c r="D507" s="27" t="s">
        <v>895</v>
      </c>
      <c r="E507" s="24" t="s">
        <v>23</v>
      </c>
      <c r="F507" s="27" t="s">
        <v>38</v>
      </c>
      <c r="G507" s="24" t="s">
        <v>297</v>
      </c>
      <c r="H507" s="27" t="s">
        <v>298</v>
      </c>
      <c r="I507" s="27" t="s">
        <v>895</v>
      </c>
      <c r="J507" s="24">
        <f t="shared" si="36"/>
        <v>45</v>
      </c>
      <c r="K507" s="27"/>
      <c r="L507" s="27"/>
      <c r="M507" s="27">
        <v>45</v>
      </c>
      <c r="N507" s="27"/>
      <c r="O507" s="27" t="s">
        <v>896</v>
      </c>
    </row>
    <row r="508" s="17" customFormat="1" ht="24" spans="1:15">
      <c r="A508" s="21">
        <v>203</v>
      </c>
      <c r="B508" s="22" t="s">
        <v>124</v>
      </c>
      <c r="C508" s="22" t="s">
        <v>894</v>
      </c>
      <c r="D508" s="22" t="s">
        <v>895</v>
      </c>
      <c r="E508" s="22" t="s">
        <v>23</v>
      </c>
      <c r="F508" s="22" t="s">
        <v>38</v>
      </c>
      <c r="G508" s="22" t="s">
        <v>124</v>
      </c>
      <c r="H508" s="22" t="s">
        <v>126</v>
      </c>
      <c r="I508" s="22" t="s">
        <v>895</v>
      </c>
      <c r="J508" s="22">
        <f t="shared" si="36"/>
        <v>25</v>
      </c>
      <c r="K508" s="22"/>
      <c r="L508" s="22"/>
      <c r="M508" s="22">
        <v>25</v>
      </c>
      <c r="N508" s="22"/>
      <c r="O508" s="22" t="s">
        <v>896</v>
      </c>
    </row>
    <row r="509" s="17" customFormat="1" ht="24" spans="1:15">
      <c r="A509" s="21">
        <v>204</v>
      </c>
      <c r="B509" s="24" t="s">
        <v>247</v>
      </c>
      <c r="C509" s="24" t="s">
        <v>894</v>
      </c>
      <c r="D509" s="24" t="s">
        <v>895</v>
      </c>
      <c r="E509" s="24" t="s">
        <v>23</v>
      </c>
      <c r="F509" s="24" t="s">
        <v>38</v>
      </c>
      <c r="G509" s="24" t="s">
        <v>247</v>
      </c>
      <c r="H509" s="24" t="s">
        <v>248</v>
      </c>
      <c r="I509" s="24" t="s">
        <v>895</v>
      </c>
      <c r="J509" s="24">
        <f t="shared" si="36"/>
        <v>25</v>
      </c>
      <c r="K509" s="24"/>
      <c r="L509" s="24"/>
      <c r="M509" s="24">
        <v>25</v>
      </c>
      <c r="N509" s="24"/>
      <c r="O509" s="24" t="s">
        <v>896</v>
      </c>
    </row>
    <row r="510" s="17" customFormat="1" ht="24" spans="1:15">
      <c r="A510" s="21">
        <v>205</v>
      </c>
      <c r="B510" s="22" t="s">
        <v>244</v>
      </c>
      <c r="C510" s="22" t="s">
        <v>894</v>
      </c>
      <c r="D510" s="22" t="s">
        <v>895</v>
      </c>
      <c r="E510" s="22" t="s">
        <v>23</v>
      </c>
      <c r="F510" s="22" t="s">
        <v>38</v>
      </c>
      <c r="G510" s="22" t="s">
        <v>244</v>
      </c>
      <c r="H510" s="22" t="s">
        <v>245</v>
      </c>
      <c r="I510" s="22" t="s">
        <v>895</v>
      </c>
      <c r="J510" s="22">
        <f t="shared" si="36"/>
        <v>45</v>
      </c>
      <c r="K510" s="22"/>
      <c r="L510" s="22"/>
      <c r="M510" s="22">
        <v>45</v>
      </c>
      <c r="N510" s="22"/>
      <c r="O510" s="22" t="s">
        <v>896</v>
      </c>
    </row>
    <row r="511" s="17" customFormat="1" ht="24" spans="1:15">
      <c r="A511" s="21">
        <v>206</v>
      </c>
      <c r="B511" s="24" t="s">
        <v>241</v>
      </c>
      <c r="C511" s="24" t="s">
        <v>894</v>
      </c>
      <c r="D511" s="24" t="s">
        <v>895</v>
      </c>
      <c r="E511" s="24" t="s">
        <v>23</v>
      </c>
      <c r="F511" s="22" t="s">
        <v>38</v>
      </c>
      <c r="G511" s="22" t="s">
        <v>241</v>
      </c>
      <c r="H511" s="22" t="s">
        <v>242</v>
      </c>
      <c r="I511" s="22" t="s">
        <v>895</v>
      </c>
      <c r="J511" s="22">
        <f t="shared" si="36"/>
        <v>45</v>
      </c>
      <c r="K511" s="22"/>
      <c r="L511" s="22"/>
      <c r="M511" s="22">
        <v>45</v>
      </c>
      <c r="N511" s="22"/>
      <c r="O511" s="22" t="s">
        <v>896</v>
      </c>
    </row>
    <row r="512" s="17" customFormat="1" ht="24" spans="1:15">
      <c r="A512" s="21">
        <v>207</v>
      </c>
      <c r="B512" s="24" t="s">
        <v>92</v>
      </c>
      <c r="C512" s="24" t="s">
        <v>894</v>
      </c>
      <c r="D512" s="27" t="s">
        <v>895</v>
      </c>
      <c r="E512" s="24" t="s">
        <v>23</v>
      </c>
      <c r="F512" s="27" t="s">
        <v>38</v>
      </c>
      <c r="G512" s="24" t="s">
        <v>92</v>
      </c>
      <c r="H512" s="24" t="s">
        <v>212</v>
      </c>
      <c r="I512" s="27" t="s">
        <v>895</v>
      </c>
      <c r="J512" s="24">
        <f t="shared" si="36"/>
        <v>35</v>
      </c>
      <c r="K512" s="24"/>
      <c r="L512" s="24"/>
      <c r="M512" s="24">
        <v>35</v>
      </c>
      <c r="N512" s="24"/>
      <c r="O512" s="24" t="s">
        <v>896</v>
      </c>
    </row>
    <row r="513" s="17" customFormat="1" ht="24" spans="1:15">
      <c r="A513" s="21">
        <v>208</v>
      </c>
      <c r="B513" s="22" t="s">
        <v>210</v>
      </c>
      <c r="C513" s="22" t="s">
        <v>894</v>
      </c>
      <c r="D513" s="22" t="s">
        <v>895</v>
      </c>
      <c r="E513" s="22" t="s">
        <v>23</v>
      </c>
      <c r="F513" s="22" t="s">
        <v>38</v>
      </c>
      <c r="G513" s="22" t="s">
        <v>210</v>
      </c>
      <c r="H513" s="22" t="s">
        <v>211</v>
      </c>
      <c r="I513" s="22" t="s">
        <v>895</v>
      </c>
      <c r="J513" s="22">
        <f t="shared" si="36"/>
        <v>35</v>
      </c>
      <c r="K513" s="22"/>
      <c r="L513" s="22"/>
      <c r="M513" s="22">
        <v>35</v>
      </c>
      <c r="N513" s="22"/>
      <c r="O513" s="22" t="s">
        <v>896</v>
      </c>
    </row>
    <row r="514" s="17" customFormat="1" ht="28.5" spans="1:15">
      <c r="A514" s="21">
        <v>209</v>
      </c>
      <c r="B514" s="35" t="s">
        <v>182</v>
      </c>
      <c r="C514" s="24" t="s">
        <v>894</v>
      </c>
      <c r="D514" s="27" t="s">
        <v>895</v>
      </c>
      <c r="E514" s="24" t="s">
        <v>23</v>
      </c>
      <c r="F514" s="27" t="s">
        <v>38</v>
      </c>
      <c r="G514" s="34" t="s">
        <v>182</v>
      </c>
      <c r="H514" s="34" t="s">
        <v>214</v>
      </c>
      <c r="I514" s="27" t="s">
        <v>895</v>
      </c>
      <c r="J514" s="34">
        <f t="shared" si="36"/>
        <v>30</v>
      </c>
      <c r="K514" s="35"/>
      <c r="L514" s="35"/>
      <c r="M514" s="35">
        <v>30</v>
      </c>
      <c r="N514" s="35"/>
      <c r="O514" s="24" t="s">
        <v>896</v>
      </c>
    </row>
    <row r="515" s="17" customFormat="1" ht="28.5" spans="1:15">
      <c r="A515" s="21">
        <v>210</v>
      </c>
      <c r="B515" s="35" t="s">
        <v>176</v>
      </c>
      <c r="C515" s="24" t="s">
        <v>894</v>
      </c>
      <c r="D515" s="27" t="s">
        <v>895</v>
      </c>
      <c r="E515" s="24" t="s">
        <v>23</v>
      </c>
      <c r="F515" s="27" t="s">
        <v>38</v>
      </c>
      <c r="G515" s="34" t="s">
        <v>176</v>
      </c>
      <c r="H515" s="34" t="s">
        <v>205</v>
      </c>
      <c r="I515" s="27" t="s">
        <v>895</v>
      </c>
      <c r="J515" s="34">
        <f t="shared" si="36"/>
        <v>25</v>
      </c>
      <c r="K515" s="34"/>
      <c r="L515" s="34"/>
      <c r="M515" s="34">
        <v>25</v>
      </c>
      <c r="N515" s="34"/>
      <c r="O515" s="24" t="s">
        <v>896</v>
      </c>
    </row>
    <row r="516" s="17" customFormat="1" ht="24" spans="1:15">
      <c r="A516" s="21">
        <v>211</v>
      </c>
      <c r="B516" s="33" t="s">
        <v>216</v>
      </c>
      <c r="C516" s="33" t="s">
        <v>894</v>
      </c>
      <c r="D516" s="33" t="s">
        <v>895</v>
      </c>
      <c r="E516" s="33" t="s">
        <v>23</v>
      </c>
      <c r="F516" s="33" t="s">
        <v>38</v>
      </c>
      <c r="G516" s="33" t="s">
        <v>216</v>
      </c>
      <c r="H516" s="33" t="s">
        <v>217</v>
      </c>
      <c r="I516" s="33" t="s">
        <v>895</v>
      </c>
      <c r="J516" s="33">
        <f t="shared" si="36"/>
        <v>25</v>
      </c>
      <c r="K516" s="33"/>
      <c r="L516" s="33"/>
      <c r="M516" s="33">
        <v>25</v>
      </c>
      <c r="N516" s="33"/>
      <c r="O516" s="33" t="s">
        <v>896</v>
      </c>
    </row>
    <row r="517" s="17" customFormat="1" ht="24" spans="1:15">
      <c r="A517" s="21">
        <v>212</v>
      </c>
      <c r="B517" s="22" t="s">
        <v>225</v>
      </c>
      <c r="C517" s="22" t="s">
        <v>894</v>
      </c>
      <c r="D517" s="22" t="s">
        <v>895</v>
      </c>
      <c r="E517" s="22" t="s">
        <v>23</v>
      </c>
      <c r="F517" s="22" t="s">
        <v>38</v>
      </c>
      <c r="G517" s="22" t="s">
        <v>225</v>
      </c>
      <c r="H517" s="22" t="s">
        <v>226</v>
      </c>
      <c r="I517" s="22" t="s">
        <v>895</v>
      </c>
      <c r="J517" s="22">
        <f t="shared" si="36"/>
        <v>30</v>
      </c>
      <c r="K517" s="22"/>
      <c r="L517" s="22"/>
      <c r="M517" s="22">
        <v>30</v>
      </c>
      <c r="N517" s="22"/>
      <c r="O517" s="22" t="s">
        <v>896</v>
      </c>
    </row>
    <row r="518" s="17" customFormat="1" ht="24" spans="1:15">
      <c r="A518" s="21">
        <v>213</v>
      </c>
      <c r="B518" s="24" t="s">
        <v>172</v>
      </c>
      <c r="C518" s="24" t="s">
        <v>894</v>
      </c>
      <c r="D518" s="24" t="s">
        <v>895</v>
      </c>
      <c r="E518" s="24" t="s">
        <v>23</v>
      </c>
      <c r="F518" s="24" t="s">
        <v>38</v>
      </c>
      <c r="G518" s="24" t="s">
        <v>172</v>
      </c>
      <c r="H518" s="24" t="s">
        <v>228</v>
      </c>
      <c r="I518" s="24" t="s">
        <v>895</v>
      </c>
      <c r="J518" s="24">
        <f t="shared" si="36"/>
        <v>25</v>
      </c>
      <c r="K518" s="24"/>
      <c r="L518" s="24"/>
      <c r="M518" s="24">
        <v>25</v>
      </c>
      <c r="N518" s="24"/>
      <c r="O518" s="24" t="s">
        <v>896</v>
      </c>
    </row>
    <row r="519" s="17" customFormat="1" ht="24" spans="1:15">
      <c r="A519" s="21">
        <v>214</v>
      </c>
      <c r="B519" s="30" t="s">
        <v>156</v>
      </c>
      <c r="C519" s="24" t="s">
        <v>894</v>
      </c>
      <c r="D519" s="27" t="s">
        <v>895</v>
      </c>
      <c r="E519" s="24" t="s">
        <v>23</v>
      </c>
      <c r="F519" s="27" t="s">
        <v>38</v>
      </c>
      <c r="G519" s="30" t="s">
        <v>156</v>
      </c>
      <c r="H519" s="30" t="s">
        <v>230</v>
      </c>
      <c r="I519" s="30" t="s">
        <v>405</v>
      </c>
      <c r="J519" s="31">
        <f t="shared" si="36"/>
        <v>40</v>
      </c>
      <c r="K519" s="24"/>
      <c r="L519" s="24"/>
      <c r="M519" s="24">
        <v>40</v>
      </c>
      <c r="N519" s="24"/>
      <c r="O519" s="27" t="s">
        <v>896</v>
      </c>
    </row>
    <row r="520" s="17" customFormat="1" ht="36" spans="1:15">
      <c r="A520" s="21">
        <v>215</v>
      </c>
      <c r="B520" s="30" t="s">
        <v>156</v>
      </c>
      <c r="C520" s="24" t="s">
        <v>31</v>
      </c>
      <c r="D520" s="30" t="s">
        <v>900</v>
      </c>
      <c r="E520" s="24" t="s">
        <v>23</v>
      </c>
      <c r="F520" s="30" t="s">
        <v>33</v>
      </c>
      <c r="G520" s="30" t="s">
        <v>156</v>
      </c>
      <c r="H520" s="30" t="s">
        <v>901</v>
      </c>
      <c r="I520" s="30" t="s">
        <v>900</v>
      </c>
      <c r="J520" s="31">
        <f t="shared" si="36"/>
        <v>14.30995</v>
      </c>
      <c r="K520" s="24"/>
      <c r="L520" s="24">
        <v>14.30995</v>
      </c>
      <c r="M520" s="24"/>
      <c r="N520" s="24"/>
      <c r="O520" s="24" t="s">
        <v>153</v>
      </c>
    </row>
    <row r="521" s="17" customFormat="1" ht="24" spans="1:15">
      <c r="A521" s="21">
        <v>216</v>
      </c>
      <c r="B521" s="22" t="s">
        <v>235</v>
      </c>
      <c r="C521" s="22" t="s">
        <v>894</v>
      </c>
      <c r="D521" s="22" t="s">
        <v>895</v>
      </c>
      <c r="E521" s="22" t="s">
        <v>23</v>
      </c>
      <c r="F521" s="22" t="s">
        <v>38</v>
      </c>
      <c r="G521" s="22" t="s">
        <v>902</v>
      </c>
      <c r="H521" s="22" t="s">
        <v>236</v>
      </c>
      <c r="I521" s="22" t="s">
        <v>895</v>
      </c>
      <c r="J521" s="22">
        <f t="shared" si="36"/>
        <v>25</v>
      </c>
      <c r="K521" s="22"/>
      <c r="L521" s="22"/>
      <c r="M521" s="22">
        <v>25</v>
      </c>
      <c r="N521" s="22"/>
      <c r="O521" s="22" t="s">
        <v>896</v>
      </c>
    </row>
    <row r="522" s="17" customFormat="1" ht="28.5" spans="1:15">
      <c r="A522" s="21">
        <v>217</v>
      </c>
      <c r="B522" s="21" t="s">
        <v>238</v>
      </c>
      <c r="C522" s="24" t="s">
        <v>894</v>
      </c>
      <c r="D522" s="27" t="s">
        <v>895</v>
      </c>
      <c r="E522" s="24" t="s">
        <v>23</v>
      </c>
      <c r="F522" s="27" t="s">
        <v>38</v>
      </c>
      <c r="G522" s="22" t="s">
        <v>238</v>
      </c>
      <c r="H522" s="22" t="s">
        <v>239</v>
      </c>
      <c r="I522" s="27" t="s">
        <v>895</v>
      </c>
      <c r="J522" s="24">
        <f t="shared" si="36"/>
        <v>35</v>
      </c>
      <c r="K522" s="22"/>
      <c r="L522" s="22"/>
      <c r="M522" s="22">
        <v>35</v>
      </c>
      <c r="N522" s="22"/>
      <c r="O522" s="22" t="s">
        <v>896</v>
      </c>
    </row>
    <row r="523" s="17" customFormat="1" ht="24" spans="1:15">
      <c r="A523" s="21">
        <v>218</v>
      </c>
      <c r="B523" s="21" t="s">
        <v>20</v>
      </c>
      <c r="C523" s="22" t="s">
        <v>89</v>
      </c>
      <c r="D523" s="22" t="s">
        <v>903</v>
      </c>
      <c r="E523" s="22" t="s">
        <v>23</v>
      </c>
      <c r="F523" s="22" t="s">
        <v>33</v>
      </c>
      <c r="G523" s="22" t="s">
        <v>20</v>
      </c>
      <c r="H523" s="22" t="s">
        <v>904</v>
      </c>
      <c r="I523" s="22" t="s">
        <v>903</v>
      </c>
      <c r="J523" s="22">
        <f t="shared" si="36"/>
        <v>27.35</v>
      </c>
      <c r="K523" s="22"/>
      <c r="L523" s="22"/>
      <c r="M523" s="22"/>
      <c r="N523" s="22">
        <v>27.35</v>
      </c>
      <c r="O523" s="22"/>
    </row>
    <row r="524" s="17" customFormat="1" ht="24" spans="1:15">
      <c r="A524" s="21">
        <v>219</v>
      </c>
      <c r="B524" s="21" t="s">
        <v>20</v>
      </c>
      <c r="C524" s="22" t="s">
        <v>89</v>
      </c>
      <c r="D524" s="22" t="s">
        <v>905</v>
      </c>
      <c r="E524" s="22" t="s">
        <v>23</v>
      </c>
      <c r="F524" s="22" t="s">
        <v>33</v>
      </c>
      <c r="G524" s="22" t="s">
        <v>20</v>
      </c>
      <c r="H524" s="22" t="s">
        <v>906</v>
      </c>
      <c r="I524" s="22" t="s">
        <v>905</v>
      </c>
      <c r="J524" s="22">
        <f t="shared" si="36"/>
        <v>1.46</v>
      </c>
      <c r="K524" s="22"/>
      <c r="L524" s="22"/>
      <c r="M524" s="22"/>
      <c r="N524" s="22">
        <v>1.46</v>
      </c>
      <c r="O524" s="22"/>
    </row>
    <row r="525" s="17" customFormat="1" ht="48" spans="1:15">
      <c r="A525" s="21">
        <v>220</v>
      </c>
      <c r="B525" s="21" t="s">
        <v>20</v>
      </c>
      <c r="C525" s="22" t="s">
        <v>21</v>
      </c>
      <c r="D525" s="22" t="s">
        <v>907</v>
      </c>
      <c r="E525" s="22" t="s">
        <v>23</v>
      </c>
      <c r="F525" s="22" t="s">
        <v>33</v>
      </c>
      <c r="G525" s="22" t="s">
        <v>20</v>
      </c>
      <c r="H525" s="22" t="s">
        <v>908</v>
      </c>
      <c r="I525" s="22" t="s">
        <v>909</v>
      </c>
      <c r="J525" s="22">
        <f t="shared" si="36"/>
        <v>32.93</v>
      </c>
      <c r="K525" s="22">
        <v>32.93</v>
      </c>
      <c r="L525" s="24"/>
      <c r="M525" s="24"/>
      <c r="N525" s="27"/>
      <c r="O525" s="22" t="s">
        <v>27</v>
      </c>
    </row>
    <row r="526" s="17" customFormat="1" ht="36" spans="1:15">
      <c r="A526" s="21">
        <v>221</v>
      </c>
      <c r="B526" s="21" t="s">
        <v>20</v>
      </c>
      <c r="C526" s="22" t="s">
        <v>21</v>
      </c>
      <c r="D526" s="22" t="s">
        <v>910</v>
      </c>
      <c r="E526" s="22" t="s">
        <v>23</v>
      </c>
      <c r="F526" s="22" t="s">
        <v>33</v>
      </c>
      <c r="G526" s="22" t="s">
        <v>20</v>
      </c>
      <c r="H526" s="22" t="s">
        <v>911</v>
      </c>
      <c r="I526" s="22" t="s">
        <v>912</v>
      </c>
      <c r="J526" s="22">
        <f t="shared" si="36"/>
        <v>30</v>
      </c>
      <c r="K526" s="22">
        <v>30</v>
      </c>
      <c r="L526" s="24"/>
      <c r="M526" s="24"/>
      <c r="N526" s="27"/>
      <c r="O526" s="22" t="s">
        <v>27</v>
      </c>
    </row>
    <row r="527" s="17" customFormat="1" ht="36" spans="1:15">
      <c r="A527" s="21">
        <v>222</v>
      </c>
      <c r="B527" s="24" t="s">
        <v>324</v>
      </c>
      <c r="C527" s="24" t="s">
        <v>31</v>
      </c>
      <c r="D527" s="24" t="s">
        <v>913</v>
      </c>
      <c r="E527" s="24" t="s">
        <v>23</v>
      </c>
      <c r="F527" s="24" t="s">
        <v>33</v>
      </c>
      <c r="G527" s="24" t="s">
        <v>324</v>
      </c>
      <c r="H527" s="24" t="s">
        <v>480</v>
      </c>
      <c r="I527" s="24" t="s">
        <v>913</v>
      </c>
      <c r="J527" s="24">
        <f t="shared" si="36"/>
        <v>146</v>
      </c>
      <c r="K527" s="24"/>
      <c r="L527" s="24">
        <v>146</v>
      </c>
      <c r="M527" s="24"/>
      <c r="N527" s="24"/>
      <c r="O527" s="24" t="s">
        <v>153</v>
      </c>
    </row>
    <row r="528" s="17" customFormat="1" ht="36" spans="1:15">
      <c r="A528" s="21">
        <v>223</v>
      </c>
      <c r="B528" s="21" t="s">
        <v>914</v>
      </c>
      <c r="C528" s="22" t="s">
        <v>915</v>
      </c>
      <c r="D528" s="22" t="s">
        <v>916</v>
      </c>
      <c r="E528" s="22"/>
      <c r="F528" s="22" t="s">
        <v>38</v>
      </c>
      <c r="G528" s="22" t="s">
        <v>917</v>
      </c>
      <c r="H528" s="22" t="s">
        <v>918</v>
      </c>
      <c r="I528" s="22" t="s">
        <v>919</v>
      </c>
      <c r="J528" s="22">
        <f t="shared" si="36"/>
        <v>53.148492</v>
      </c>
      <c r="K528" s="22"/>
      <c r="L528" s="22"/>
      <c r="M528" s="22"/>
      <c r="N528" s="22">
        <v>53.148492</v>
      </c>
      <c r="O528" s="22" t="s">
        <v>915</v>
      </c>
    </row>
    <row r="529" s="17" customFormat="1" ht="24" spans="1:15">
      <c r="A529" s="21">
        <v>224</v>
      </c>
      <c r="B529" s="21" t="s">
        <v>914</v>
      </c>
      <c r="C529" s="22" t="s">
        <v>915</v>
      </c>
      <c r="D529" s="22" t="s">
        <v>920</v>
      </c>
      <c r="E529" s="22"/>
      <c r="F529" s="22" t="s">
        <v>38</v>
      </c>
      <c r="G529" s="22" t="s">
        <v>917</v>
      </c>
      <c r="H529" s="22" t="s">
        <v>921</v>
      </c>
      <c r="I529" s="22" t="s">
        <v>922</v>
      </c>
      <c r="J529" s="22">
        <f t="shared" si="36"/>
        <v>100</v>
      </c>
      <c r="K529" s="22"/>
      <c r="L529" s="22"/>
      <c r="M529" s="22"/>
      <c r="N529" s="22">
        <v>100</v>
      </c>
      <c r="O529" s="22" t="s">
        <v>915</v>
      </c>
    </row>
    <row r="530" s="17" customFormat="1" ht="36" spans="1:15">
      <c r="A530" s="21">
        <v>225</v>
      </c>
      <c r="B530" s="24" t="s">
        <v>238</v>
      </c>
      <c r="C530" s="24" t="s">
        <v>31</v>
      </c>
      <c r="D530" s="24" t="s">
        <v>923</v>
      </c>
      <c r="E530" s="22" t="s">
        <v>23</v>
      </c>
      <c r="F530" s="22" t="s">
        <v>38</v>
      </c>
      <c r="G530" s="24" t="s">
        <v>238</v>
      </c>
      <c r="H530" s="24" t="s">
        <v>924</v>
      </c>
      <c r="I530" s="24" t="s">
        <v>923</v>
      </c>
      <c r="J530" s="24">
        <f t="shared" si="36"/>
        <v>80</v>
      </c>
      <c r="K530" s="24">
        <v>80</v>
      </c>
      <c r="L530" s="24"/>
      <c r="M530" s="24"/>
      <c r="N530" s="24"/>
      <c r="O530" s="24" t="s">
        <v>52</v>
      </c>
    </row>
    <row r="531" s="17" customFormat="1" ht="84" spans="1:15">
      <c r="A531" s="21">
        <v>226</v>
      </c>
      <c r="B531" s="24" t="s">
        <v>238</v>
      </c>
      <c r="C531" s="24" t="s">
        <v>36</v>
      </c>
      <c r="D531" s="24" t="s">
        <v>925</v>
      </c>
      <c r="E531" s="22" t="s">
        <v>23</v>
      </c>
      <c r="F531" s="22" t="s">
        <v>38</v>
      </c>
      <c r="G531" s="24" t="s">
        <v>238</v>
      </c>
      <c r="H531" s="24" t="s">
        <v>239</v>
      </c>
      <c r="I531" s="24" t="s">
        <v>925</v>
      </c>
      <c r="J531" s="24">
        <f t="shared" si="36"/>
        <v>11.54316</v>
      </c>
      <c r="K531" s="24">
        <v>11.54316</v>
      </c>
      <c r="L531" s="24"/>
      <c r="M531" s="24"/>
      <c r="N531" s="24"/>
      <c r="O531" s="24" t="s">
        <v>52</v>
      </c>
    </row>
    <row r="532" s="17" customFormat="1" ht="36" spans="1:15">
      <c r="A532" s="21">
        <v>227</v>
      </c>
      <c r="B532" s="21" t="s">
        <v>238</v>
      </c>
      <c r="C532" s="22" t="s">
        <v>166</v>
      </c>
      <c r="D532" s="36" t="s">
        <v>926</v>
      </c>
      <c r="E532" s="22" t="s">
        <v>23</v>
      </c>
      <c r="F532" s="36" t="s">
        <v>33</v>
      </c>
      <c r="G532" s="22" t="s">
        <v>238</v>
      </c>
      <c r="H532" s="22" t="s">
        <v>927</v>
      </c>
      <c r="I532" s="36" t="s">
        <v>928</v>
      </c>
      <c r="J532" s="24">
        <f t="shared" si="36"/>
        <v>50</v>
      </c>
      <c r="K532" s="22"/>
      <c r="L532" s="22"/>
      <c r="M532" s="22">
        <v>50</v>
      </c>
      <c r="N532" s="22"/>
      <c r="O532" s="22" t="s">
        <v>171</v>
      </c>
    </row>
    <row r="533" s="17" customFormat="1" ht="84" spans="1:15">
      <c r="A533" s="21">
        <v>228</v>
      </c>
      <c r="B533" s="21" t="s">
        <v>238</v>
      </c>
      <c r="C533" s="22" t="s">
        <v>166</v>
      </c>
      <c r="D533" s="36" t="s">
        <v>929</v>
      </c>
      <c r="E533" s="22" t="s">
        <v>23</v>
      </c>
      <c r="F533" s="36" t="s">
        <v>33</v>
      </c>
      <c r="G533" s="22" t="s">
        <v>238</v>
      </c>
      <c r="H533" s="22" t="s">
        <v>930</v>
      </c>
      <c r="I533" s="36" t="s">
        <v>931</v>
      </c>
      <c r="J533" s="24">
        <f t="shared" si="36"/>
        <v>50</v>
      </c>
      <c r="K533" s="22"/>
      <c r="L533" s="22"/>
      <c r="M533" s="22">
        <v>50</v>
      </c>
      <c r="N533" s="22"/>
      <c r="O533" s="22" t="s">
        <v>171</v>
      </c>
    </row>
    <row r="534" s="17" customFormat="1" ht="24" spans="1:15">
      <c r="A534" s="21">
        <v>229</v>
      </c>
      <c r="B534" s="24" t="s">
        <v>172</v>
      </c>
      <c r="C534" s="24" t="s">
        <v>442</v>
      </c>
      <c r="D534" s="24" t="s">
        <v>932</v>
      </c>
      <c r="E534" s="24" t="s">
        <v>55</v>
      </c>
      <c r="F534" s="24" t="s">
        <v>38</v>
      </c>
      <c r="G534" s="24" t="s">
        <v>172</v>
      </c>
      <c r="H534" s="24" t="s">
        <v>933</v>
      </c>
      <c r="I534" s="24" t="s">
        <v>934</v>
      </c>
      <c r="J534" s="24">
        <f t="shared" si="36"/>
        <v>100</v>
      </c>
      <c r="K534" s="24"/>
      <c r="L534" s="24"/>
      <c r="M534" s="24"/>
      <c r="N534" s="24">
        <v>100</v>
      </c>
      <c r="O534" s="24" t="s">
        <v>442</v>
      </c>
    </row>
    <row r="535" s="17" customFormat="1" ht="28.5" spans="1:15">
      <c r="A535" s="21">
        <v>230</v>
      </c>
      <c r="B535" s="21" t="s">
        <v>172</v>
      </c>
      <c r="C535" s="22" t="s">
        <v>442</v>
      </c>
      <c r="D535" s="22" t="s">
        <v>935</v>
      </c>
      <c r="E535" s="22"/>
      <c r="F535" s="22" t="s">
        <v>38</v>
      </c>
      <c r="G535" s="22" t="s">
        <v>172</v>
      </c>
      <c r="H535" s="22" t="s">
        <v>936</v>
      </c>
      <c r="I535" s="22" t="s">
        <v>937</v>
      </c>
      <c r="J535" s="22">
        <f t="shared" si="36"/>
        <v>105.495225</v>
      </c>
      <c r="K535" s="22"/>
      <c r="L535" s="22"/>
      <c r="M535" s="22"/>
      <c r="N535" s="22">
        <v>105.495225</v>
      </c>
      <c r="O535" s="22" t="s">
        <v>442</v>
      </c>
    </row>
    <row r="536" s="17" customFormat="1" ht="36" spans="1:15">
      <c r="A536" s="21">
        <v>231</v>
      </c>
      <c r="B536" s="23" t="s">
        <v>172</v>
      </c>
      <c r="C536" s="34" t="s">
        <v>442</v>
      </c>
      <c r="D536" s="31" t="s">
        <v>938</v>
      </c>
      <c r="E536" s="56" t="s">
        <v>55</v>
      </c>
      <c r="F536" s="24" t="s">
        <v>38</v>
      </c>
      <c r="G536" s="24" t="s">
        <v>172</v>
      </c>
      <c r="H536" s="24" t="s">
        <v>939</v>
      </c>
      <c r="I536" s="31" t="s">
        <v>940</v>
      </c>
      <c r="J536" s="39">
        <f t="shared" si="36"/>
        <v>210</v>
      </c>
      <c r="K536" s="34"/>
      <c r="L536" s="34"/>
      <c r="M536" s="34"/>
      <c r="N536" s="39">
        <v>210</v>
      </c>
      <c r="O536" s="34" t="s">
        <v>442</v>
      </c>
    </row>
    <row r="537" s="17" customFormat="1" ht="24" spans="1:15">
      <c r="A537" s="21">
        <v>232</v>
      </c>
      <c r="B537" s="24" t="s">
        <v>216</v>
      </c>
      <c r="C537" s="24" t="s">
        <v>941</v>
      </c>
      <c r="D537" s="24" t="s">
        <v>942</v>
      </c>
      <c r="E537" s="24" t="s">
        <v>55</v>
      </c>
      <c r="F537" s="24" t="s">
        <v>33</v>
      </c>
      <c r="G537" s="24" t="s">
        <v>216</v>
      </c>
      <c r="H537" s="24" t="s">
        <v>943</v>
      </c>
      <c r="I537" s="24" t="s">
        <v>944</v>
      </c>
      <c r="J537" s="24">
        <f t="shared" si="36"/>
        <v>229.41959</v>
      </c>
      <c r="K537" s="24"/>
      <c r="L537" s="24"/>
      <c r="M537" s="24"/>
      <c r="N537" s="24">
        <v>229.41959</v>
      </c>
      <c r="O537" s="24" t="s">
        <v>941</v>
      </c>
    </row>
    <row r="538" s="17" customFormat="1" ht="36" spans="1:15">
      <c r="A538" s="21">
        <v>233</v>
      </c>
      <c r="B538" s="35" t="s">
        <v>176</v>
      </c>
      <c r="C538" s="24" t="s">
        <v>166</v>
      </c>
      <c r="D538" s="27" t="s">
        <v>945</v>
      </c>
      <c r="E538" s="24" t="s">
        <v>23</v>
      </c>
      <c r="F538" s="27" t="s">
        <v>33</v>
      </c>
      <c r="G538" s="34" t="s">
        <v>176</v>
      </c>
      <c r="H538" s="34" t="s">
        <v>946</v>
      </c>
      <c r="I538" s="27" t="s">
        <v>947</v>
      </c>
      <c r="J538" s="34">
        <f t="shared" si="36"/>
        <v>100</v>
      </c>
      <c r="K538" s="34"/>
      <c r="L538" s="34"/>
      <c r="M538" s="34">
        <v>100</v>
      </c>
      <c r="N538" s="34"/>
      <c r="O538" s="24" t="s">
        <v>171</v>
      </c>
    </row>
    <row r="539" s="17" customFormat="1" ht="24" spans="1:15">
      <c r="A539" s="21">
        <v>234</v>
      </c>
      <c r="B539" s="33" t="s">
        <v>176</v>
      </c>
      <c r="C539" s="33" t="s">
        <v>442</v>
      </c>
      <c r="D539" s="33" t="s">
        <v>948</v>
      </c>
      <c r="E539" s="33" t="s">
        <v>55</v>
      </c>
      <c r="F539" s="33" t="s">
        <v>38</v>
      </c>
      <c r="G539" s="33" t="s">
        <v>176</v>
      </c>
      <c r="H539" s="33" t="s">
        <v>205</v>
      </c>
      <c r="I539" s="33" t="s">
        <v>949</v>
      </c>
      <c r="J539" s="33">
        <f t="shared" si="36"/>
        <v>49.858178</v>
      </c>
      <c r="K539" s="33"/>
      <c r="L539" s="33"/>
      <c r="M539" s="33"/>
      <c r="N539" s="33">
        <v>49.858178</v>
      </c>
      <c r="O539" s="33" t="s">
        <v>442</v>
      </c>
    </row>
    <row r="540" s="17" customFormat="1" ht="28.5" spans="1:15">
      <c r="A540" s="21">
        <v>235</v>
      </c>
      <c r="B540" s="35" t="s">
        <v>182</v>
      </c>
      <c r="C540" s="34" t="s">
        <v>268</v>
      </c>
      <c r="D540" s="34" t="s">
        <v>950</v>
      </c>
      <c r="E540" s="34" t="s">
        <v>55</v>
      </c>
      <c r="F540" s="34" t="s">
        <v>38</v>
      </c>
      <c r="G540" s="34" t="s">
        <v>182</v>
      </c>
      <c r="H540" s="34" t="s">
        <v>214</v>
      </c>
      <c r="I540" s="34" t="s">
        <v>951</v>
      </c>
      <c r="J540" s="34">
        <f t="shared" si="36"/>
        <v>100</v>
      </c>
      <c r="K540" s="34"/>
      <c r="L540" s="34"/>
      <c r="M540" s="34"/>
      <c r="N540" s="34">
        <v>100</v>
      </c>
      <c r="O540" s="34" t="s">
        <v>268</v>
      </c>
    </row>
    <row r="541" s="17" customFormat="1" ht="28.5" spans="1:15">
      <c r="A541" s="21">
        <v>236</v>
      </c>
      <c r="B541" s="35" t="s">
        <v>182</v>
      </c>
      <c r="C541" s="34" t="s">
        <v>268</v>
      </c>
      <c r="D541" s="34" t="s">
        <v>952</v>
      </c>
      <c r="E541" s="34" t="s">
        <v>55</v>
      </c>
      <c r="F541" s="34" t="s">
        <v>38</v>
      </c>
      <c r="G541" s="34" t="s">
        <v>182</v>
      </c>
      <c r="H541" s="34" t="s">
        <v>214</v>
      </c>
      <c r="I541" s="34" t="s">
        <v>953</v>
      </c>
      <c r="J541" s="34">
        <f t="shared" si="36"/>
        <v>100</v>
      </c>
      <c r="K541" s="34"/>
      <c r="L541" s="34"/>
      <c r="M541" s="34"/>
      <c r="N541" s="34">
        <v>100</v>
      </c>
      <c r="O541" s="34" t="s">
        <v>268</v>
      </c>
    </row>
    <row r="542" s="17" customFormat="1" ht="36" spans="1:15">
      <c r="A542" s="21">
        <v>237</v>
      </c>
      <c r="B542" s="28" t="s">
        <v>210</v>
      </c>
      <c r="C542" s="28" t="s">
        <v>308</v>
      </c>
      <c r="D542" s="28" t="s">
        <v>954</v>
      </c>
      <c r="E542" s="28" t="s">
        <v>23</v>
      </c>
      <c r="F542" s="28" t="s">
        <v>33</v>
      </c>
      <c r="G542" s="28" t="s">
        <v>210</v>
      </c>
      <c r="H542" s="28" t="s">
        <v>211</v>
      </c>
      <c r="I542" s="28" t="s">
        <v>955</v>
      </c>
      <c r="J542" s="22">
        <f t="shared" si="36"/>
        <v>75</v>
      </c>
      <c r="K542" s="22">
        <v>75</v>
      </c>
      <c r="L542" s="22"/>
      <c r="M542" s="22"/>
      <c r="N542" s="22"/>
      <c r="O542" s="22" t="s">
        <v>52</v>
      </c>
    </row>
    <row r="543" s="17" customFormat="1" ht="24" spans="1:15">
      <c r="A543" s="21">
        <v>238</v>
      </c>
      <c r="B543" s="30" t="s">
        <v>210</v>
      </c>
      <c r="C543" s="30" t="s">
        <v>31</v>
      </c>
      <c r="D543" s="30" t="s">
        <v>954</v>
      </c>
      <c r="E543" s="30" t="s">
        <v>23</v>
      </c>
      <c r="F543" s="30" t="s">
        <v>33</v>
      </c>
      <c r="G543" s="24" t="s">
        <v>210</v>
      </c>
      <c r="H543" s="24" t="s">
        <v>211</v>
      </c>
      <c r="I543" s="30" t="s">
        <v>956</v>
      </c>
      <c r="J543" s="24">
        <f t="shared" si="36"/>
        <v>15</v>
      </c>
      <c r="K543" s="30"/>
      <c r="L543" s="30"/>
      <c r="M543" s="30">
        <v>15</v>
      </c>
      <c r="N543" s="30"/>
      <c r="O543" s="30" t="s">
        <v>137</v>
      </c>
    </row>
    <row r="544" s="17" customFormat="1" ht="36" spans="1:15">
      <c r="A544" s="21">
        <v>239</v>
      </c>
      <c r="B544" s="24" t="s">
        <v>92</v>
      </c>
      <c r="C544" s="24" t="s">
        <v>268</v>
      </c>
      <c r="D544" s="24" t="s">
        <v>957</v>
      </c>
      <c r="E544" s="24" t="s">
        <v>55</v>
      </c>
      <c r="F544" s="24" t="s">
        <v>38</v>
      </c>
      <c r="G544" s="24" t="s">
        <v>92</v>
      </c>
      <c r="H544" s="24" t="s">
        <v>958</v>
      </c>
      <c r="I544" s="24" t="s">
        <v>959</v>
      </c>
      <c r="J544" s="24">
        <f t="shared" si="36"/>
        <v>60.8</v>
      </c>
      <c r="K544" s="24"/>
      <c r="L544" s="24"/>
      <c r="M544" s="24"/>
      <c r="N544" s="24">
        <v>60.8</v>
      </c>
      <c r="O544" s="24" t="s">
        <v>268</v>
      </c>
    </row>
    <row r="545" s="17" customFormat="1" ht="36" spans="1:15">
      <c r="A545" s="21">
        <v>240</v>
      </c>
      <c r="B545" s="24" t="s">
        <v>92</v>
      </c>
      <c r="C545" s="24" t="s">
        <v>268</v>
      </c>
      <c r="D545" s="24" t="s">
        <v>960</v>
      </c>
      <c r="E545" s="24" t="s">
        <v>55</v>
      </c>
      <c r="F545" s="24" t="s">
        <v>60</v>
      </c>
      <c r="G545" s="24" t="s">
        <v>92</v>
      </c>
      <c r="H545" s="24" t="s">
        <v>212</v>
      </c>
      <c r="I545" s="24" t="s">
        <v>961</v>
      </c>
      <c r="J545" s="24">
        <f t="shared" si="36"/>
        <v>30.5</v>
      </c>
      <c r="K545" s="24"/>
      <c r="L545" s="24"/>
      <c r="M545" s="24"/>
      <c r="N545" s="24">
        <v>30.5</v>
      </c>
      <c r="O545" s="24" t="s">
        <v>268</v>
      </c>
    </row>
    <row r="546" s="17" customFormat="1" ht="36" spans="1:15">
      <c r="A546" s="21">
        <v>241</v>
      </c>
      <c r="B546" s="24" t="s">
        <v>92</v>
      </c>
      <c r="C546" s="24" t="s">
        <v>268</v>
      </c>
      <c r="D546" s="24" t="s">
        <v>962</v>
      </c>
      <c r="E546" s="24" t="s">
        <v>55</v>
      </c>
      <c r="F546" s="24" t="s">
        <v>38</v>
      </c>
      <c r="G546" s="24" t="s">
        <v>92</v>
      </c>
      <c r="H546" s="24" t="s">
        <v>212</v>
      </c>
      <c r="I546" s="24" t="s">
        <v>963</v>
      </c>
      <c r="J546" s="24">
        <f t="shared" si="36"/>
        <v>15.8</v>
      </c>
      <c r="K546" s="24"/>
      <c r="L546" s="24"/>
      <c r="M546" s="24"/>
      <c r="N546" s="24">
        <v>15.8</v>
      </c>
      <c r="O546" s="24" t="s">
        <v>268</v>
      </c>
    </row>
    <row r="547" s="17" customFormat="1" ht="24" spans="1:15">
      <c r="A547" s="21">
        <v>242</v>
      </c>
      <c r="B547" s="24" t="s">
        <v>244</v>
      </c>
      <c r="C547" s="24" t="s">
        <v>442</v>
      </c>
      <c r="D547" s="31" t="s">
        <v>964</v>
      </c>
      <c r="E547" s="24" t="s">
        <v>55</v>
      </c>
      <c r="F547" s="24" t="s">
        <v>38</v>
      </c>
      <c r="G547" s="24" t="s">
        <v>244</v>
      </c>
      <c r="H547" s="24" t="s">
        <v>245</v>
      </c>
      <c r="I547" s="31" t="s">
        <v>965</v>
      </c>
      <c r="J547" s="24">
        <f t="shared" si="36"/>
        <v>27.8</v>
      </c>
      <c r="K547" s="24"/>
      <c r="L547" s="24"/>
      <c r="M547" s="24"/>
      <c r="N547" s="39">
        <v>27.8</v>
      </c>
      <c r="O547" s="24" t="s">
        <v>442</v>
      </c>
    </row>
    <row r="548" s="17" customFormat="1" ht="24" spans="1:15">
      <c r="A548" s="21">
        <v>243</v>
      </c>
      <c r="B548" s="22" t="s">
        <v>244</v>
      </c>
      <c r="C548" s="22" t="s">
        <v>442</v>
      </c>
      <c r="D548" s="22" t="s">
        <v>966</v>
      </c>
      <c r="E548" s="22" t="s">
        <v>23</v>
      </c>
      <c r="F548" s="22" t="s">
        <v>38</v>
      </c>
      <c r="G548" s="22" t="s">
        <v>244</v>
      </c>
      <c r="H548" s="22" t="s">
        <v>245</v>
      </c>
      <c r="I548" s="22" t="s">
        <v>967</v>
      </c>
      <c r="J548" s="22">
        <f t="shared" si="36"/>
        <v>33.5</v>
      </c>
      <c r="K548" s="22"/>
      <c r="L548" s="22"/>
      <c r="M548" s="22"/>
      <c r="N548" s="22">
        <v>33.5</v>
      </c>
      <c r="O548" s="22" t="s">
        <v>442</v>
      </c>
    </row>
    <row r="549" s="17" customFormat="1" ht="24" spans="1:15">
      <c r="A549" s="21">
        <v>244</v>
      </c>
      <c r="B549" s="22" t="s">
        <v>244</v>
      </c>
      <c r="C549" s="22" t="s">
        <v>442</v>
      </c>
      <c r="D549" s="22" t="s">
        <v>968</v>
      </c>
      <c r="E549" s="22" t="s">
        <v>23</v>
      </c>
      <c r="F549" s="22" t="s">
        <v>38</v>
      </c>
      <c r="G549" s="22" t="s">
        <v>244</v>
      </c>
      <c r="H549" s="22" t="s">
        <v>245</v>
      </c>
      <c r="I549" s="22" t="s">
        <v>969</v>
      </c>
      <c r="J549" s="22">
        <f t="shared" si="36"/>
        <v>30</v>
      </c>
      <c r="K549" s="22"/>
      <c r="L549" s="22"/>
      <c r="M549" s="22"/>
      <c r="N549" s="22">
        <v>30</v>
      </c>
      <c r="O549" s="22" t="s">
        <v>442</v>
      </c>
    </row>
    <row r="550" s="17" customFormat="1" ht="24" spans="1:15">
      <c r="A550" s="21">
        <v>245</v>
      </c>
      <c r="B550" s="22" t="s">
        <v>244</v>
      </c>
      <c r="C550" s="22" t="s">
        <v>442</v>
      </c>
      <c r="D550" s="22" t="s">
        <v>966</v>
      </c>
      <c r="E550" s="22" t="s">
        <v>23</v>
      </c>
      <c r="F550" s="22" t="s">
        <v>38</v>
      </c>
      <c r="G550" s="22" t="s">
        <v>244</v>
      </c>
      <c r="H550" s="22" t="s">
        <v>245</v>
      </c>
      <c r="I550" s="22" t="s">
        <v>967</v>
      </c>
      <c r="J550" s="22">
        <f t="shared" si="36"/>
        <v>20</v>
      </c>
      <c r="K550" s="22"/>
      <c r="L550" s="22"/>
      <c r="M550" s="22"/>
      <c r="N550" s="22">
        <v>20</v>
      </c>
      <c r="O550" s="22" t="s">
        <v>442</v>
      </c>
    </row>
    <row r="551" s="17" customFormat="1" ht="24" spans="1:15">
      <c r="A551" s="21">
        <v>246</v>
      </c>
      <c r="B551" s="24" t="s">
        <v>244</v>
      </c>
      <c r="C551" s="24" t="s">
        <v>442</v>
      </c>
      <c r="D551" s="31" t="s">
        <v>970</v>
      </c>
      <c r="E551" s="24" t="s">
        <v>23</v>
      </c>
      <c r="F551" s="24" t="s">
        <v>38</v>
      </c>
      <c r="G551" s="24" t="s">
        <v>244</v>
      </c>
      <c r="H551" s="24" t="s">
        <v>971</v>
      </c>
      <c r="I551" s="31" t="s">
        <v>972</v>
      </c>
      <c r="J551" s="24">
        <f t="shared" si="36"/>
        <v>100</v>
      </c>
      <c r="K551" s="34"/>
      <c r="L551" s="34"/>
      <c r="M551" s="34"/>
      <c r="N551" s="39">
        <v>100</v>
      </c>
      <c r="O551" s="24" t="s">
        <v>442</v>
      </c>
    </row>
    <row r="552" s="17" customFormat="1" ht="36" spans="1:15">
      <c r="A552" s="21">
        <v>247</v>
      </c>
      <c r="B552" s="22" t="s">
        <v>244</v>
      </c>
      <c r="C552" s="22" t="s">
        <v>442</v>
      </c>
      <c r="D552" s="22" t="s">
        <v>973</v>
      </c>
      <c r="E552" s="22" t="s">
        <v>23</v>
      </c>
      <c r="F552" s="22" t="s">
        <v>38</v>
      </c>
      <c r="G552" s="22" t="s">
        <v>244</v>
      </c>
      <c r="H552" s="22" t="s">
        <v>974</v>
      </c>
      <c r="I552" s="22" t="s">
        <v>975</v>
      </c>
      <c r="J552" s="22">
        <f t="shared" si="36"/>
        <v>70.686436</v>
      </c>
      <c r="K552" s="22"/>
      <c r="L552" s="22"/>
      <c r="M552" s="22"/>
      <c r="N552" s="22">
        <v>70.686436</v>
      </c>
      <c r="O552" s="22" t="s">
        <v>442</v>
      </c>
    </row>
    <row r="553" s="17" customFormat="1" ht="36" spans="1:15">
      <c r="A553" s="21">
        <v>248</v>
      </c>
      <c r="B553" s="22" t="s">
        <v>244</v>
      </c>
      <c r="C553" s="22" t="s">
        <v>442</v>
      </c>
      <c r="D553" s="22" t="s">
        <v>976</v>
      </c>
      <c r="E553" s="22" t="s">
        <v>55</v>
      </c>
      <c r="F553" s="22" t="s">
        <v>38</v>
      </c>
      <c r="G553" s="22" t="s">
        <v>244</v>
      </c>
      <c r="H553" s="22" t="s">
        <v>799</v>
      </c>
      <c r="I553" s="22" t="s">
        <v>977</v>
      </c>
      <c r="J553" s="22">
        <f t="shared" si="36"/>
        <v>25.522206</v>
      </c>
      <c r="K553" s="22"/>
      <c r="L553" s="22"/>
      <c r="M553" s="22"/>
      <c r="N553" s="22">
        <v>25.522206</v>
      </c>
      <c r="O553" s="22" t="s">
        <v>442</v>
      </c>
    </row>
    <row r="554" s="17" customFormat="1" ht="24" spans="1:15">
      <c r="A554" s="21">
        <v>249</v>
      </c>
      <c r="B554" s="24" t="s">
        <v>244</v>
      </c>
      <c r="C554" s="24" t="s">
        <v>442</v>
      </c>
      <c r="D554" s="31" t="s">
        <v>978</v>
      </c>
      <c r="E554" s="24" t="s">
        <v>23</v>
      </c>
      <c r="F554" s="24" t="s">
        <v>38</v>
      </c>
      <c r="G554" s="24" t="s">
        <v>244</v>
      </c>
      <c r="H554" s="24" t="s">
        <v>245</v>
      </c>
      <c r="I554" s="31" t="s">
        <v>979</v>
      </c>
      <c r="J554" s="24">
        <f t="shared" si="36"/>
        <v>30</v>
      </c>
      <c r="K554" s="34"/>
      <c r="L554" s="34"/>
      <c r="M554" s="34"/>
      <c r="N554" s="39">
        <v>30</v>
      </c>
      <c r="O554" s="24" t="s">
        <v>442</v>
      </c>
    </row>
    <row r="555" s="17" customFormat="1" ht="24" spans="1:15">
      <c r="A555" s="21">
        <v>250</v>
      </c>
      <c r="B555" s="24" t="s">
        <v>244</v>
      </c>
      <c r="C555" s="24" t="s">
        <v>31</v>
      </c>
      <c r="D555" s="27" t="s">
        <v>980</v>
      </c>
      <c r="E555" s="24" t="s">
        <v>55</v>
      </c>
      <c r="F555" s="24" t="s">
        <v>38</v>
      </c>
      <c r="G555" s="24" t="s">
        <v>244</v>
      </c>
      <c r="H555" s="27" t="s">
        <v>981</v>
      </c>
      <c r="I555" s="27" t="s">
        <v>980</v>
      </c>
      <c r="J555" s="40">
        <v>7.383308</v>
      </c>
      <c r="K555" s="40"/>
      <c r="L555" s="40"/>
      <c r="M555" s="40"/>
      <c r="N555" s="40">
        <v>7.383308</v>
      </c>
      <c r="O555" s="40" t="s">
        <v>442</v>
      </c>
    </row>
    <row r="556" s="17" customFormat="1" ht="36" spans="1:15">
      <c r="A556" s="21">
        <v>251</v>
      </c>
      <c r="B556" s="24" t="s">
        <v>247</v>
      </c>
      <c r="C556" s="24" t="s">
        <v>268</v>
      </c>
      <c r="D556" s="31" t="s">
        <v>982</v>
      </c>
      <c r="E556" s="24" t="s">
        <v>55</v>
      </c>
      <c r="F556" s="24" t="s">
        <v>38</v>
      </c>
      <c r="G556" s="24" t="s">
        <v>247</v>
      </c>
      <c r="H556" s="24" t="s">
        <v>983</v>
      </c>
      <c r="I556" s="31" t="s">
        <v>982</v>
      </c>
      <c r="J556" s="24">
        <f t="shared" ref="J556:J615" si="37">SUM(K556:N556)</f>
        <v>200</v>
      </c>
      <c r="K556" s="24"/>
      <c r="L556" s="24"/>
      <c r="M556" s="24"/>
      <c r="N556" s="39">
        <v>200</v>
      </c>
      <c r="O556" s="24" t="s">
        <v>268</v>
      </c>
    </row>
    <row r="557" s="17" customFormat="1" ht="36" spans="1:15">
      <c r="A557" s="21">
        <v>252</v>
      </c>
      <c r="B557" s="40" t="s">
        <v>124</v>
      </c>
      <c r="C557" s="40" t="s">
        <v>83</v>
      </c>
      <c r="D557" s="40" t="s">
        <v>984</v>
      </c>
      <c r="E557" s="40" t="s">
        <v>55</v>
      </c>
      <c r="F557" s="24" t="s">
        <v>38</v>
      </c>
      <c r="G557" s="24" t="s">
        <v>124</v>
      </c>
      <c r="H557" s="40" t="s">
        <v>985</v>
      </c>
      <c r="I557" s="40" t="s">
        <v>986</v>
      </c>
      <c r="J557" s="24">
        <f t="shared" si="37"/>
        <v>5</v>
      </c>
      <c r="K557" s="40">
        <v>5</v>
      </c>
      <c r="L557" s="40"/>
      <c r="M557" s="40"/>
      <c r="N557" s="40"/>
      <c r="O557" s="40" t="s">
        <v>85</v>
      </c>
    </row>
    <row r="558" s="17" customFormat="1" ht="72" spans="1:15">
      <c r="A558" s="21">
        <v>253</v>
      </c>
      <c r="B558" s="40" t="s">
        <v>124</v>
      </c>
      <c r="C558" s="40" t="s">
        <v>987</v>
      </c>
      <c r="D558" s="40" t="s">
        <v>988</v>
      </c>
      <c r="E558" s="40" t="s">
        <v>23</v>
      </c>
      <c r="F558" s="24" t="s">
        <v>38</v>
      </c>
      <c r="G558" s="24" t="s">
        <v>124</v>
      </c>
      <c r="H558" s="40" t="s">
        <v>579</v>
      </c>
      <c r="I558" s="40" t="s">
        <v>988</v>
      </c>
      <c r="J558" s="24">
        <f t="shared" si="37"/>
        <v>44</v>
      </c>
      <c r="K558" s="40">
        <v>44</v>
      </c>
      <c r="L558" s="40"/>
      <c r="M558" s="40"/>
      <c r="N558" s="40"/>
      <c r="O558" s="40" t="s">
        <v>85</v>
      </c>
    </row>
    <row r="559" s="17" customFormat="1" ht="36" spans="1:15">
      <c r="A559" s="21">
        <v>254</v>
      </c>
      <c r="B559" s="22" t="s">
        <v>124</v>
      </c>
      <c r="C559" s="22" t="s">
        <v>268</v>
      </c>
      <c r="D559" s="22" t="s">
        <v>989</v>
      </c>
      <c r="E559" s="22" t="s">
        <v>55</v>
      </c>
      <c r="F559" s="22" t="s">
        <v>38</v>
      </c>
      <c r="G559" s="22" t="s">
        <v>124</v>
      </c>
      <c r="H559" s="22" t="s">
        <v>990</v>
      </c>
      <c r="I559" s="22" t="s">
        <v>991</v>
      </c>
      <c r="J559" s="22">
        <f t="shared" si="37"/>
        <v>46.083796</v>
      </c>
      <c r="K559" s="22"/>
      <c r="L559" s="22"/>
      <c r="M559" s="22"/>
      <c r="N559" s="22">
        <v>46.083796</v>
      </c>
      <c r="O559" s="22" t="s">
        <v>268</v>
      </c>
    </row>
    <row r="560" s="17" customFormat="1" ht="24" spans="1:15">
      <c r="A560" s="21">
        <v>255</v>
      </c>
      <c r="B560" s="22" t="s">
        <v>124</v>
      </c>
      <c r="C560" s="22" t="s">
        <v>268</v>
      </c>
      <c r="D560" s="22" t="s">
        <v>992</v>
      </c>
      <c r="E560" s="22" t="s">
        <v>55</v>
      </c>
      <c r="F560" s="22" t="s">
        <v>38</v>
      </c>
      <c r="G560" s="22" t="s">
        <v>124</v>
      </c>
      <c r="H560" s="22" t="s">
        <v>126</v>
      </c>
      <c r="I560" s="22" t="s">
        <v>993</v>
      </c>
      <c r="J560" s="22">
        <f t="shared" si="37"/>
        <v>27.996083</v>
      </c>
      <c r="K560" s="22"/>
      <c r="L560" s="22"/>
      <c r="M560" s="22"/>
      <c r="N560" s="22">
        <v>27.996083</v>
      </c>
      <c r="O560" s="22" t="s">
        <v>268</v>
      </c>
    </row>
    <row r="561" s="17" customFormat="1" ht="24" spans="1:15">
      <c r="A561" s="21">
        <v>256</v>
      </c>
      <c r="B561" s="22" t="s">
        <v>297</v>
      </c>
      <c r="C561" s="22" t="s">
        <v>442</v>
      </c>
      <c r="D561" s="22" t="s">
        <v>994</v>
      </c>
      <c r="E561" s="22" t="s">
        <v>23</v>
      </c>
      <c r="F561" s="22" t="s">
        <v>38</v>
      </c>
      <c r="G561" s="22" t="s">
        <v>297</v>
      </c>
      <c r="H561" s="22" t="s">
        <v>298</v>
      </c>
      <c r="I561" s="22" t="s">
        <v>995</v>
      </c>
      <c r="J561" s="22">
        <f t="shared" si="37"/>
        <v>70</v>
      </c>
      <c r="K561" s="22"/>
      <c r="L561" s="22"/>
      <c r="M561" s="22"/>
      <c r="N561" s="22">
        <v>70</v>
      </c>
      <c r="O561" s="22" t="s">
        <v>442</v>
      </c>
    </row>
    <row r="562" s="17" customFormat="1" ht="24" spans="1:15">
      <c r="A562" s="21">
        <v>257</v>
      </c>
      <c r="B562" s="40" t="s">
        <v>251</v>
      </c>
      <c r="C562" s="27" t="s">
        <v>442</v>
      </c>
      <c r="D562" s="27" t="s">
        <v>996</v>
      </c>
      <c r="E562" s="27" t="s">
        <v>23</v>
      </c>
      <c r="F562" s="27" t="s">
        <v>38</v>
      </c>
      <c r="G562" s="40" t="s">
        <v>251</v>
      </c>
      <c r="H562" s="40" t="s">
        <v>997</v>
      </c>
      <c r="I562" s="27" t="s">
        <v>998</v>
      </c>
      <c r="J562" s="24">
        <f t="shared" si="37"/>
        <v>7.9496</v>
      </c>
      <c r="K562" s="27"/>
      <c r="L562" s="27"/>
      <c r="M562" s="27"/>
      <c r="N562" s="27">
        <v>7.9496</v>
      </c>
      <c r="O562" s="27" t="s">
        <v>442</v>
      </c>
    </row>
    <row r="563" s="17" customFormat="1" ht="24" spans="1:15">
      <c r="A563" s="21">
        <v>258</v>
      </c>
      <c r="B563" s="24" t="s">
        <v>254</v>
      </c>
      <c r="C563" s="24" t="s">
        <v>268</v>
      </c>
      <c r="D563" s="24" t="s">
        <v>999</v>
      </c>
      <c r="E563" s="24" t="s">
        <v>440</v>
      </c>
      <c r="F563" s="24" t="s">
        <v>38</v>
      </c>
      <c r="G563" s="24" t="s">
        <v>254</v>
      </c>
      <c r="H563" s="24" t="s">
        <v>1000</v>
      </c>
      <c r="I563" s="24" t="s">
        <v>1001</v>
      </c>
      <c r="J563" s="24">
        <f t="shared" si="37"/>
        <v>10.2816</v>
      </c>
      <c r="K563" s="27"/>
      <c r="L563" s="27"/>
      <c r="M563" s="27"/>
      <c r="N563" s="24">
        <v>10.2816</v>
      </c>
      <c r="O563" s="24" t="s">
        <v>268</v>
      </c>
    </row>
    <row r="564" s="17" customFormat="1" ht="24" spans="1:15">
      <c r="A564" s="21">
        <v>259</v>
      </c>
      <c r="B564" s="22" t="s">
        <v>254</v>
      </c>
      <c r="C564" s="22" t="s">
        <v>268</v>
      </c>
      <c r="D564" s="22" t="s">
        <v>1002</v>
      </c>
      <c r="E564" s="22" t="s">
        <v>55</v>
      </c>
      <c r="F564" s="22" t="s">
        <v>38</v>
      </c>
      <c r="G564" s="22" t="s">
        <v>254</v>
      </c>
      <c r="H564" s="22" t="s">
        <v>1003</v>
      </c>
      <c r="I564" s="22" t="s">
        <v>1004</v>
      </c>
      <c r="J564" s="22">
        <f t="shared" si="37"/>
        <v>96</v>
      </c>
      <c r="K564" s="22"/>
      <c r="L564" s="22"/>
      <c r="M564" s="22"/>
      <c r="N564" s="22">
        <v>96</v>
      </c>
      <c r="O564" s="22" t="s">
        <v>268</v>
      </c>
    </row>
    <row r="565" s="17" customFormat="1" ht="36" spans="1:15">
      <c r="A565" s="21">
        <v>260</v>
      </c>
      <c r="B565" s="24" t="s">
        <v>254</v>
      </c>
      <c r="C565" s="24" t="s">
        <v>268</v>
      </c>
      <c r="D565" s="24" t="s">
        <v>1005</v>
      </c>
      <c r="E565" s="24" t="s">
        <v>55</v>
      </c>
      <c r="F565" s="24" t="s">
        <v>38</v>
      </c>
      <c r="G565" s="24" t="s">
        <v>254</v>
      </c>
      <c r="H565" s="24" t="s">
        <v>1006</v>
      </c>
      <c r="I565" s="24" t="s">
        <v>1007</v>
      </c>
      <c r="J565" s="24">
        <f t="shared" si="37"/>
        <v>31.53</v>
      </c>
      <c r="K565" s="27"/>
      <c r="L565" s="27"/>
      <c r="M565" s="27"/>
      <c r="N565" s="24">
        <v>31.53</v>
      </c>
      <c r="O565" s="24" t="s">
        <v>268</v>
      </c>
    </row>
    <row r="566" s="17" customFormat="1" ht="24" spans="1:15">
      <c r="A566" s="21">
        <v>261</v>
      </c>
      <c r="B566" s="24" t="s">
        <v>256</v>
      </c>
      <c r="C566" s="24" t="s">
        <v>268</v>
      </c>
      <c r="D566" s="57" t="s">
        <v>1008</v>
      </c>
      <c r="E566" s="24" t="s">
        <v>23</v>
      </c>
      <c r="F566" s="24" t="s">
        <v>38</v>
      </c>
      <c r="G566" s="24" t="s">
        <v>256</v>
      </c>
      <c r="H566" s="24" t="s">
        <v>257</v>
      </c>
      <c r="I566" s="57" t="s">
        <v>1009</v>
      </c>
      <c r="J566" s="24">
        <f t="shared" si="37"/>
        <v>30</v>
      </c>
      <c r="K566" s="24"/>
      <c r="L566" s="24"/>
      <c r="M566" s="24"/>
      <c r="N566" s="39">
        <v>30</v>
      </c>
      <c r="O566" s="24" t="s">
        <v>268</v>
      </c>
    </row>
    <row r="567" s="17" customFormat="1" ht="24" spans="1:15">
      <c r="A567" s="21">
        <v>262</v>
      </c>
      <c r="B567" s="24" t="s">
        <v>259</v>
      </c>
      <c r="C567" s="24" t="s">
        <v>894</v>
      </c>
      <c r="D567" s="27" t="s">
        <v>895</v>
      </c>
      <c r="E567" s="24" t="s">
        <v>23</v>
      </c>
      <c r="F567" s="24" t="s">
        <v>38</v>
      </c>
      <c r="G567" s="24" t="s">
        <v>259</v>
      </c>
      <c r="H567" s="27" t="s">
        <v>260</v>
      </c>
      <c r="I567" s="27" t="s">
        <v>895</v>
      </c>
      <c r="J567" s="24">
        <f t="shared" si="37"/>
        <v>25</v>
      </c>
      <c r="K567" s="27"/>
      <c r="L567" s="27"/>
      <c r="M567" s="27">
        <v>25</v>
      </c>
      <c r="N567" s="27"/>
      <c r="O567" s="27" t="s">
        <v>896</v>
      </c>
    </row>
    <row r="568" s="17" customFormat="1" ht="24" spans="1:15">
      <c r="A568" s="21">
        <v>263</v>
      </c>
      <c r="B568" s="22" t="s">
        <v>262</v>
      </c>
      <c r="C568" s="22" t="s">
        <v>894</v>
      </c>
      <c r="D568" s="22" t="s">
        <v>895</v>
      </c>
      <c r="E568" s="22" t="s">
        <v>23</v>
      </c>
      <c r="F568" s="22" t="s">
        <v>38</v>
      </c>
      <c r="G568" s="22" t="s">
        <v>262</v>
      </c>
      <c r="H568" s="22" t="s">
        <v>263</v>
      </c>
      <c r="I568" s="22" t="s">
        <v>895</v>
      </c>
      <c r="J568" s="22">
        <f t="shared" si="37"/>
        <v>25</v>
      </c>
      <c r="K568" s="22"/>
      <c r="L568" s="22"/>
      <c r="M568" s="22">
        <v>25</v>
      </c>
      <c r="N568" s="22"/>
      <c r="O568" s="22" t="s">
        <v>896</v>
      </c>
    </row>
    <row r="569" s="17" customFormat="1" ht="24" spans="1:15">
      <c r="A569" s="21">
        <v>264</v>
      </c>
      <c r="B569" s="22" t="s">
        <v>265</v>
      </c>
      <c r="C569" s="22" t="s">
        <v>894</v>
      </c>
      <c r="D569" s="22" t="s">
        <v>895</v>
      </c>
      <c r="E569" s="22" t="s">
        <v>23</v>
      </c>
      <c r="F569" s="22" t="s">
        <v>38</v>
      </c>
      <c r="G569" s="22" t="s">
        <v>265</v>
      </c>
      <c r="H569" s="22" t="s">
        <v>266</v>
      </c>
      <c r="I569" s="22" t="s">
        <v>895</v>
      </c>
      <c r="J569" s="22">
        <f t="shared" si="37"/>
        <v>25</v>
      </c>
      <c r="K569" s="22"/>
      <c r="L569" s="22"/>
      <c r="M569" s="22">
        <v>25</v>
      </c>
      <c r="N569" s="22"/>
      <c r="O569" s="22" t="s">
        <v>896</v>
      </c>
    </row>
    <row r="570" s="17" customFormat="1" ht="36" spans="1:15">
      <c r="A570" s="21">
        <v>265</v>
      </c>
      <c r="B570" s="24" t="s">
        <v>280</v>
      </c>
      <c r="C570" s="24" t="s">
        <v>83</v>
      </c>
      <c r="D570" s="24" t="s">
        <v>1010</v>
      </c>
      <c r="E570" s="42" t="s">
        <v>55</v>
      </c>
      <c r="F570" s="24" t="s">
        <v>38</v>
      </c>
      <c r="G570" s="24" t="s">
        <v>280</v>
      </c>
      <c r="H570" s="24" t="s">
        <v>1011</v>
      </c>
      <c r="I570" s="24" t="s">
        <v>1012</v>
      </c>
      <c r="J570" s="24">
        <f t="shared" si="37"/>
        <v>15</v>
      </c>
      <c r="K570" s="24">
        <v>15</v>
      </c>
      <c r="L570" s="24"/>
      <c r="M570" s="24"/>
      <c r="N570" s="24"/>
      <c r="O570" s="24" t="s">
        <v>85</v>
      </c>
    </row>
    <row r="571" s="17" customFormat="1" ht="24" spans="1:15">
      <c r="A571" s="21">
        <v>266</v>
      </c>
      <c r="B571" s="21" t="s">
        <v>20</v>
      </c>
      <c r="C571" s="22" t="s">
        <v>89</v>
      </c>
      <c r="D571" s="22" t="s">
        <v>1013</v>
      </c>
      <c r="E571" s="22" t="s">
        <v>23</v>
      </c>
      <c r="F571" s="22" t="s">
        <v>38</v>
      </c>
      <c r="G571" s="22" t="s">
        <v>20</v>
      </c>
      <c r="H571" s="22" t="s">
        <v>609</v>
      </c>
      <c r="I571" s="22" t="s">
        <v>1013</v>
      </c>
      <c r="J571" s="22">
        <f t="shared" si="37"/>
        <v>0.9763</v>
      </c>
      <c r="K571" s="22"/>
      <c r="L571" s="22"/>
      <c r="M571" s="22"/>
      <c r="N571" s="22">
        <v>0.9763</v>
      </c>
      <c r="O571" s="22"/>
    </row>
    <row r="572" s="17" customFormat="1" ht="24" spans="1:15">
      <c r="A572" s="21">
        <v>267</v>
      </c>
      <c r="B572" s="21" t="s">
        <v>1014</v>
      </c>
      <c r="C572" s="22" t="s">
        <v>1015</v>
      </c>
      <c r="D572" s="22" t="s">
        <v>1016</v>
      </c>
      <c r="E572" s="22" t="s">
        <v>23</v>
      </c>
      <c r="F572" s="22" t="s">
        <v>38</v>
      </c>
      <c r="G572" s="22" t="s">
        <v>1014</v>
      </c>
      <c r="H572" s="22" t="s">
        <v>1017</v>
      </c>
      <c r="I572" s="22" t="s">
        <v>1018</v>
      </c>
      <c r="J572" s="22">
        <f t="shared" si="37"/>
        <v>81.773135</v>
      </c>
      <c r="K572" s="22"/>
      <c r="L572" s="22"/>
      <c r="M572" s="22"/>
      <c r="N572" s="22">
        <v>81.773135</v>
      </c>
      <c r="O572" s="22" t="s">
        <v>1015</v>
      </c>
    </row>
    <row r="573" s="17" customFormat="1" ht="36" spans="1:15">
      <c r="A573" s="21">
        <v>268</v>
      </c>
      <c r="B573" s="24" t="s">
        <v>92</v>
      </c>
      <c r="C573" s="24" t="s">
        <v>268</v>
      </c>
      <c r="D573" s="24" t="s">
        <v>1019</v>
      </c>
      <c r="E573" s="24" t="s">
        <v>55</v>
      </c>
      <c r="F573" s="24" t="s">
        <v>38</v>
      </c>
      <c r="G573" s="24" t="s">
        <v>92</v>
      </c>
      <c r="H573" s="24" t="s">
        <v>212</v>
      </c>
      <c r="I573" s="24" t="s">
        <v>1020</v>
      </c>
      <c r="J573" s="24">
        <f t="shared" si="37"/>
        <v>30</v>
      </c>
      <c r="K573" s="24"/>
      <c r="L573" s="24"/>
      <c r="M573" s="24"/>
      <c r="N573" s="24">
        <v>30</v>
      </c>
      <c r="O573" s="24" t="s">
        <v>268</v>
      </c>
    </row>
    <row r="574" s="17" customFormat="1" ht="24" spans="1:15">
      <c r="A574" s="21">
        <v>269</v>
      </c>
      <c r="B574" s="24" t="s">
        <v>256</v>
      </c>
      <c r="C574" s="24" t="s">
        <v>268</v>
      </c>
      <c r="D574" s="57" t="s">
        <v>1021</v>
      </c>
      <c r="E574" s="24" t="s">
        <v>55</v>
      </c>
      <c r="F574" s="24" t="s">
        <v>38</v>
      </c>
      <c r="G574" s="24" t="s">
        <v>256</v>
      </c>
      <c r="H574" s="24" t="s">
        <v>1022</v>
      </c>
      <c r="I574" s="57" t="s">
        <v>1023</v>
      </c>
      <c r="J574" s="24">
        <f t="shared" si="37"/>
        <v>20</v>
      </c>
      <c r="K574" s="24"/>
      <c r="L574" s="24"/>
      <c r="M574" s="24"/>
      <c r="N574" s="39">
        <v>20</v>
      </c>
      <c r="O574" s="24" t="s">
        <v>268</v>
      </c>
    </row>
    <row r="575" s="17" customFormat="1" ht="24" spans="1:15">
      <c r="A575" s="21">
        <v>270</v>
      </c>
      <c r="B575" s="24" t="s">
        <v>259</v>
      </c>
      <c r="C575" s="24" t="s">
        <v>268</v>
      </c>
      <c r="D575" s="31" t="s">
        <v>1024</v>
      </c>
      <c r="E575" s="24" t="s">
        <v>55</v>
      </c>
      <c r="F575" s="24" t="s">
        <v>38</v>
      </c>
      <c r="G575" s="24" t="s">
        <v>259</v>
      </c>
      <c r="H575" s="24" t="s">
        <v>1025</v>
      </c>
      <c r="I575" s="31" t="s">
        <v>1026</v>
      </c>
      <c r="J575" s="24">
        <f t="shared" si="37"/>
        <v>70.25</v>
      </c>
      <c r="K575" s="24"/>
      <c r="L575" s="24"/>
      <c r="M575" s="24"/>
      <c r="N575" s="39">
        <v>70.25</v>
      </c>
      <c r="O575" s="24" t="s">
        <v>268</v>
      </c>
    </row>
    <row r="576" s="17" customFormat="1" ht="36" spans="1:15">
      <c r="A576" s="21">
        <v>271</v>
      </c>
      <c r="B576" s="22" t="s">
        <v>426</v>
      </c>
      <c r="C576" s="22" t="s">
        <v>427</v>
      </c>
      <c r="D576" s="22" t="s">
        <v>1027</v>
      </c>
      <c r="E576" s="22" t="s">
        <v>23</v>
      </c>
      <c r="F576" s="22" t="s">
        <v>38</v>
      </c>
      <c r="G576" s="22" t="s">
        <v>426</v>
      </c>
      <c r="H576" s="22"/>
      <c r="I576" s="22" t="s">
        <v>1027</v>
      </c>
      <c r="J576" s="22">
        <f t="shared" si="37"/>
        <v>126</v>
      </c>
      <c r="K576" s="22"/>
      <c r="L576" s="22"/>
      <c r="M576" s="22"/>
      <c r="N576" s="22">
        <v>126</v>
      </c>
      <c r="O576" s="22" t="s">
        <v>427</v>
      </c>
    </row>
    <row r="577" s="17" customFormat="1" ht="36" spans="1:15">
      <c r="A577" s="21">
        <v>272</v>
      </c>
      <c r="B577" s="22" t="s">
        <v>426</v>
      </c>
      <c r="C577" s="22" t="s">
        <v>427</v>
      </c>
      <c r="D577" s="22" t="s">
        <v>1028</v>
      </c>
      <c r="E577" s="22" t="s">
        <v>23</v>
      </c>
      <c r="F577" s="22" t="s">
        <v>38</v>
      </c>
      <c r="G577" s="22" t="s">
        <v>426</v>
      </c>
      <c r="H577" s="22"/>
      <c r="I577" s="22" t="s">
        <v>1028</v>
      </c>
      <c r="J577" s="22">
        <f t="shared" si="37"/>
        <v>57</v>
      </c>
      <c r="K577" s="22"/>
      <c r="L577" s="22"/>
      <c r="M577" s="22"/>
      <c r="N577" s="22">
        <v>57</v>
      </c>
      <c r="O577" s="22" t="s">
        <v>427</v>
      </c>
    </row>
    <row r="578" s="17" customFormat="1" ht="36" spans="1:15">
      <c r="A578" s="21">
        <v>273</v>
      </c>
      <c r="B578" s="22" t="s">
        <v>426</v>
      </c>
      <c r="C578" s="22" t="s">
        <v>427</v>
      </c>
      <c r="D578" s="22" t="s">
        <v>1029</v>
      </c>
      <c r="E578" s="22" t="s">
        <v>23</v>
      </c>
      <c r="F578" s="22" t="s">
        <v>38</v>
      </c>
      <c r="G578" s="22" t="s">
        <v>426</v>
      </c>
      <c r="H578" s="22" t="s">
        <v>1030</v>
      </c>
      <c r="I578" s="22" t="s">
        <v>1029</v>
      </c>
      <c r="J578" s="22">
        <f t="shared" si="37"/>
        <v>46.73</v>
      </c>
      <c r="K578" s="22"/>
      <c r="L578" s="22"/>
      <c r="M578" s="22"/>
      <c r="N578" s="22">
        <v>46.73</v>
      </c>
      <c r="O578" s="22" t="s">
        <v>427</v>
      </c>
    </row>
    <row r="579" s="17" customFormat="1" ht="24" spans="1:15">
      <c r="A579" s="21">
        <v>274</v>
      </c>
      <c r="B579" s="21" t="s">
        <v>500</v>
      </c>
      <c r="C579" s="22" t="s">
        <v>501</v>
      </c>
      <c r="D579" s="22" t="s">
        <v>1031</v>
      </c>
      <c r="E579" s="22" t="s">
        <v>23</v>
      </c>
      <c r="F579" s="22" t="s">
        <v>38</v>
      </c>
      <c r="G579" s="22" t="s">
        <v>500</v>
      </c>
      <c r="H579" s="22" t="s">
        <v>1032</v>
      </c>
      <c r="I579" s="22" t="s">
        <v>1031</v>
      </c>
      <c r="J579" s="22">
        <f t="shared" si="37"/>
        <v>38.3733</v>
      </c>
      <c r="K579" s="22"/>
      <c r="L579" s="22"/>
      <c r="M579" s="22"/>
      <c r="N579" s="22">
        <v>38.3733</v>
      </c>
      <c r="O579" s="22" t="s">
        <v>501</v>
      </c>
    </row>
    <row r="580" s="17" customFormat="1" ht="24" spans="1:15">
      <c r="A580" s="21">
        <v>275</v>
      </c>
      <c r="B580" s="21" t="s">
        <v>500</v>
      </c>
      <c r="C580" s="22" t="s">
        <v>501</v>
      </c>
      <c r="D580" s="22" t="s">
        <v>1033</v>
      </c>
      <c r="E580" s="22" t="s">
        <v>23</v>
      </c>
      <c r="F580" s="22" t="s">
        <v>38</v>
      </c>
      <c r="G580" s="22" t="s">
        <v>500</v>
      </c>
      <c r="H580" s="22" t="s">
        <v>1034</v>
      </c>
      <c r="I580" s="22" t="s">
        <v>1033</v>
      </c>
      <c r="J580" s="22">
        <f t="shared" si="37"/>
        <v>36.9324</v>
      </c>
      <c r="K580" s="22"/>
      <c r="L580" s="22"/>
      <c r="M580" s="22"/>
      <c r="N580" s="22">
        <v>36.9324</v>
      </c>
      <c r="O580" s="22" t="s">
        <v>501</v>
      </c>
    </row>
    <row r="581" s="17" customFormat="1" ht="24" spans="1:15">
      <c r="A581" s="21">
        <v>276</v>
      </c>
      <c r="B581" s="22" t="s">
        <v>500</v>
      </c>
      <c r="C581" s="22" t="s">
        <v>501</v>
      </c>
      <c r="D581" s="22" t="s">
        <v>1035</v>
      </c>
      <c r="E581" s="22" t="s">
        <v>23</v>
      </c>
      <c r="F581" s="22" t="s">
        <v>38</v>
      </c>
      <c r="G581" s="22" t="s">
        <v>500</v>
      </c>
      <c r="H581" s="22" t="s">
        <v>1036</v>
      </c>
      <c r="I581" s="22" t="s">
        <v>1035</v>
      </c>
      <c r="J581" s="22">
        <f t="shared" si="37"/>
        <v>51.8932</v>
      </c>
      <c r="K581" s="22"/>
      <c r="L581" s="22"/>
      <c r="M581" s="22"/>
      <c r="N581" s="22">
        <v>51.8932</v>
      </c>
      <c r="O581" s="22" t="s">
        <v>501</v>
      </c>
    </row>
    <row r="582" s="17" customFormat="1" ht="24" spans="1:15">
      <c r="A582" s="21">
        <v>277</v>
      </c>
      <c r="B582" s="21" t="s">
        <v>500</v>
      </c>
      <c r="C582" s="22" t="s">
        <v>501</v>
      </c>
      <c r="D582" s="22" t="s">
        <v>1037</v>
      </c>
      <c r="E582" s="22" t="s">
        <v>23</v>
      </c>
      <c r="F582" s="22" t="s">
        <v>38</v>
      </c>
      <c r="G582" s="22" t="s">
        <v>500</v>
      </c>
      <c r="H582" s="22" t="s">
        <v>1038</v>
      </c>
      <c r="I582" s="22" t="s">
        <v>1037</v>
      </c>
      <c r="J582" s="22">
        <f t="shared" si="37"/>
        <v>33.2042</v>
      </c>
      <c r="K582" s="22"/>
      <c r="L582" s="22"/>
      <c r="M582" s="22"/>
      <c r="N582" s="22">
        <v>33.2042</v>
      </c>
      <c r="O582" s="22" t="s">
        <v>501</v>
      </c>
    </row>
    <row r="583" s="17" customFormat="1" ht="28.5" spans="1:15">
      <c r="A583" s="21">
        <v>278</v>
      </c>
      <c r="B583" s="23" t="s">
        <v>156</v>
      </c>
      <c r="C583" s="24" t="s">
        <v>268</v>
      </c>
      <c r="D583" s="31" t="s">
        <v>1039</v>
      </c>
      <c r="E583" s="56" t="s">
        <v>55</v>
      </c>
      <c r="F583" s="24" t="s">
        <v>38</v>
      </c>
      <c r="G583" s="31" t="s">
        <v>156</v>
      </c>
      <c r="H583" s="31" t="s">
        <v>164</v>
      </c>
      <c r="I583" s="31" t="s">
        <v>1039</v>
      </c>
      <c r="J583" s="31">
        <f t="shared" si="37"/>
        <v>82.2</v>
      </c>
      <c r="K583" s="31"/>
      <c r="L583" s="31"/>
      <c r="M583" s="31"/>
      <c r="N583" s="31">
        <v>82.2</v>
      </c>
      <c r="O583" s="24" t="s">
        <v>268</v>
      </c>
    </row>
    <row r="584" s="17" customFormat="1" ht="24" spans="1:15">
      <c r="A584" s="21">
        <v>279</v>
      </c>
      <c r="B584" s="22" t="s">
        <v>156</v>
      </c>
      <c r="C584" s="22" t="s">
        <v>268</v>
      </c>
      <c r="D584" s="22" t="s">
        <v>1040</v>
      </c>
      <c r="E584" s="22" t="s">
        <v>55</v>
      </c>
      <c r="F584" s="22" t="s">
        <v>38</v>
      </c>
      <c r="G584" s="22" t="s">
        <v>156</v>
      </c>
      <c r="H584" s="22" t="s">
        <v>1041</v>
      </c>
      <c r="I584" s="22" t="s">
        <v>1040</v>
      </c>
      <c r="J584" s="22">
        <f t="shared" si="37"/>
        <v>191.115797</v>
      </c>
      <c r="K584" s="22"/>
      <c r="L584" s="22"/>
      <c r="M584" s="22"/>
      <c r="N584" s="22">
        <v>191.115797</v>
      </c>
      <c r="O584" s="22" t="s">
        <v>268</v>
      </c>
    </row>
    <row r="585" s="17" customFormat="1" ht="36" spans="1:15">
      <c r="A585" s="21">
        <v>280</v>
      </c>
      <c r="B585" s="30" t="s">
        <v>225</v>
      </c>
      <c r="C585" s="30" t="s">
        <v>868</v>
      </c>
      <c r="D585" s="28" t="s">
        <v>1042</v>
      </c>
      <c r="E585" s="28" t="s">
        <v>23</v>
      </c>
      <c r="F585" s="28" t="s">
        <v>38</v>
      </c>
      <c r="G585" s="30" t="s">
        <v>225</v>
      </c>
      <c r="H585" s="30" t="s">
        <v>747</v>
      </c>
      <c r="I585" s="28" t="s">
        <v>1042</v>
      </c>
      <c r="J585" s="39">
        <f t="shared" si="37"/>
        <v>10.81242</v>
      </c>
      <c r="K585" s="28"/>
      <c r="L585" s="28"/>
      <c r="M585" s="28"/>
      <c r="N585" s="28">
        <v>10.81242</v>
      </c>
      <c r="O585" s="28"/>
    </row>
    <row r="586" s="17" customFormat="1" ht="28.5" spans="1:15">
      <c r="A586" s="21">
        <v>281</v>
      </c>
      <c r="B586" s="35" t="s">
        <v>182</v>
      </c>
      <c r="C586" s="34" t="s">
        <v>268</v>
      </c>
      <c r="D586" s="34" t="s">
        <v>1043</v>
      </c>
      <c r="E586" s="34" t="s">
        <v>55</v>
      </c>
      <c r="F586" s="34" t="s">
        <v>38</v>
      </c>
      <c r="G586" s="34" t="s">
        <v>182</v>
      </c>
      <c r="H586" s="34" t="s">
        <v>214</v>
      </c>
      <c r="I586" s="34" t="s">
        <v>1044</v>
      </c>
      <c r="J586" s="34">
        <f t="shared" si="37"/>
        <v>21.532</v>
      </c>
      <c r="K586" s="34"/>
      <c r="L586" s="34"/>
      <c r="M586" s="34"/>
      <c r="N586" s="34">
        <v>21.532</v>
      </c>
      <c r="O586" s="34" t="s">
        <v>268</v>
      </c>
    </row>
    <row r="587" s="17" customFormat="1" ht="28.5" spans="1:15">
      <c r="A587" s="21">
        <v>282</v>
      </c>
      <c r="B587" s="35" t="s">
        <v>182</v>
      </c>
      <c r="C587" s="34" t="s">
        <v>268</v>
      </c>
      <c r="D587" s="34" t="s">
        <v>1045</v>
      </c>
      <c r="E587" s="34" t="s">
        <v>55</v>
      </c>
      <c r="F587" s="34" t="s">
        <v>38</v>
      </c>
      <c r="G587" s="34" t="s">
        <v>182</v>
      </c>
      <c r="H587" s="34" t="s">
        <v>214</v>
      </c>
      <c r="I587" s="34" t="s">
        <v>1046</v>
      </c>
      <c r="J587" s="34">
        <f t="shared" si="37"/>
        <v>100</v>
      </c>
      <c r="K587" s="34"/>
      <c r="L587" s="34"/>
      <c r="M587" s="34"/>
      <c r="N587" s="34">
        <v>100</v>
      </c>
      <c r="O587" s="34" t="s">
        <v>268</v>
      </c>
    </row>
    <row r="588" s="17" customFormat="1" ht="28.5" spans="1:15">
      <c r="A588" s="21">
        <v>283</v>
      </c>
      <c r="B588" s="35" t="s">
        <v>182</v>
      </c>
      <c r="C588" s="34" t="s">
        <v>268</v>
      </c>
      <c r="D588" s="24" t="s">
        <v>1047</v>
      </c>
      <c r="E588" s="24" t="s">
        <v>23</v>
      </c>
      <c r="F588" s="34" t="s">
        <v>38</v>
      </c>
      <c r="G588" s="34" t="s">
        <v>182</v>
      </c>
      <c r="H588" s="34" t="s">
        <v>214</v>
      </c>
      <c r="I588" s="24" t="s">
        <v>1047</v>
      </c>
      <c r="J588" s="34">
        <f t="shared" si="37"/>
        <v>30</v>
      </c>
      <c r="K588" s="24"/>
      <c r="L588" s="24"/>
      <c r="M588" s="24"/>
      <c r="N588" s="24">
        <v>30</v>
      </c>
      <c r="O588" s="34" t="s">
        <v>268</v>
      </c>
    </row>
    <row r="589" s="17" customFormat="1" ht="36" spans="1:15">
      <c r="A589" s="21">
        <v>284</v>
      </c>
      <c r="B589" s="22" t="s">
        <v>210</v>
      </c>
      <c r="C589" s="22" t="s">
        <v>268</v>
      </c>
      <c r="D589" s="22" t="s">
        <v>1048</v>
      </c>
      <c r="E589" s="22" t="s">
        <v>55</v>
      </c>
      <c r="F589" s="22" t="s">
        <v>38</v>
      </c>
      <c r="G589" s="22" t="s">
        <v>210</v>
      </c>
      <c r="H589" s="22" t="s">
        <v>211</v>
      </c>
      <c r="I589" s="22" t="s">
        <v>1048</v>
      </c>
      <c r="J589" s="22">
        <f t="shared" si="37"/>
        <v>29.0414</v>
      </c>
      <c r="K589" s="22"/>
      <c r="L589" s="22"/>
      <c r="M589" s="22"/>
      <c r="N589" s="22">
        <v>29.0414</v>
      </c>
      <c r="O589" s="22" t="s">
        <v>268</v>
      </c>
    </row>
    <row r="590" s="17" customFormat="1" ht="24" spans="1:15">
      <c r="A590" s="21">
        <v>285</v>
      </c>
      <c r="B590" s="34" t="s">
        <v>265</v>
      </c>
      <c r="C590" s="34" t="s">
        <v>268</v>
      </c>
      <c r="D590" s="31" t="s">
        <v>1049</v>
      </c>
      <c r="E590" s="34" t="s">
        <v>23</v>
      </c>
      <c r="F590" s="34" t="s">
        <v>38</v>
      </c>
      <c r="G590" s="34" t="s">
        <v>265</v>
      </c>
      <c r="H590" s="34" t="s">
        <v>266</v>
      </c>
      <c r="I590" s="31" t="s">
        <v>1049</v>
      </c>
      <c r="J590" s="34">
        <f t="shared" si="37"/>
        <v>100</v>
      </c>
      <c r="K590" s="34"/>
      <c r="L590" s="34"/>
      <c r="M590" s="34"/>
      <c r="N590" s="39">
        <v>100</v>
      </c>
      <c r="O590" s="34" t="s">
        <v>268</v>
      </c>
    </row>
    <row r="591" s="17" customFormat="1" ht="24" spans="1:15">
      <c r="A591" s="21">
        <v>286</v>
      </c>
      <c r="B591" s="22" t="s">
        <v>265</v>
      </c>
      <c r="C591" s="22" t="s">
        <v>268</v>
      </c>
      <c r="D591" s="22" t="s">
        <v>1050</v>
      </c>
      <c r="E591" s="22" t="s">
        <v>55</v>
      </c>
      <c r="F591" s="22" t="s">
        <v>38</v>
      </c>
      <c r="G591" s="22" t="s">
        <v>265</v>
      </c>
      <c r="H591" s="22" t="s">
        <v>266</v>
      </c>
      <c r="I591" s="22" t="s">
        <v>1050</v>
      </c>
      <c r="J591" s="22">
        <f t="shared" si="37"/>
        <v>11.5188</v>
      </c>
      <c r="K591" s="22"/>
      <c r="L591" s="22"/>
      <c r="M591" s="22"/>
      <c r="N591" s="22">
        <v>11.5188</v>
      </c>
      <c r="O591" s="22" t="s">
        <v>268</v>
      </c>
    </row>
    <row r="592" s="17" customFormat="1" ht="24" spans="1:15">
      <c r="A592" s="21">
        <v>287</v>
      </c>
      <c r="B592" s="34" t="s">
        <v>265</v>
      </c>
      <c r="C592" s="34" t="s">
        <v>268</v>
      </c>
      <c r="D592" s="34" t="s">
        <v>1051</v>
      </c>
      <c r="E592" s="34" t="s">
        <v>55</v>
      </c>
      <c r="F592" s="34" t="s">
        <v>38</v>
      </c>
      <c r="G592" s="34" t="s">
        <v>265</v>
      </c>
      <c r="H592" s="34" t="s">
        <v>266</v>
      </c>
      <c r="I592" s="34" t="s">
        <v>1051</v>
      </c>
      <c r="J592" s="34">
        <f t="shared" si="37"/>
        <v>30</v>
      </c>
      <c r="K592" s="34"/>
      <c r="L592" s="34"/>
      <c r="M592" s="34"/>
      <c r="N592" s="39">
        <v>30</v>
      </c>
      <c r="O592" s="34" t="s">
        <v>268</v>
      </c>
    </row>
    <row r="593" s="17" customFormat="1" ht="36" spans="1:15">
      <c r="A593" s="21">
        <v>288</v>
      </c>
      <c r="B593" s="24" t="s">
        <v>241</v>
      </c>
      <c r="C593" s="30" t="s">
        <v>442</v>
      </c>
      <c r="D593" s="24" t="s">
        <v>1052</v>
      </c>
      <c r="E593" s="30" t="s">
        <v>23</v>
      </c>
      <c r="F593" s="24" t="s">
        <v>38</v>
      </c>
      <c r="G593" s="24" t="s">
        <v>241</v>
      </c>
      <c r="H593" s="30" t="s">
        <v>1053</v>
      </c>
      <c r="I593" s="24" t="s">
        <v>1052</v>
      </c>
      <c r="J593" s="24">
        <f t="shared" si="37"/>
        <v>40</v>
      </c>
      <c r="K593" s="24"/>
      <c r="L593" s="24"/>
      <c r="M593" s="24"/>
      <c r="N593" s="24">
        <v>40</v>
      </c>
      <c r="O593" s="30" t="s">
        <v>442</v>
      </c>
    </row>
    <row r="594" s="17" customFormat="1" ht="24" spans="1:15">
      <c r="A594" s="21">
        <v>289</v>
      </c>
      <c r="B594" s="24" t="s">
        <v>92</v>
      </c>
      <c r="C594" s="24" t="s">
        <v>268</v>
      </c>
      <c r="D594" s="24" t="s">
        <v>1054</v>
      </c>
      <c r="E594" s="24" t="s">
        <v>23</v>
      </c>
      <c r="F594" s="24" t="s">
        <v>38</v>
      </c>
      <c r="G594" s="24" t="s">
        <v>92</v>
      </c>
      <c r="H594" s="24" t="s">
        <v>212</v>
      </c>
      <c r="I594" s="24" t="s">
        <v>1054</v>
      </c>
      <c r="J594" s="24">
        <f t="shared" si="37"/>
        <v>10</v>
      </c>
      <c r="K594" s="24"/>
      <c r="L594" s="24"/>
      <c r="M594" s="24"/>
      <c r="N594" s="24">
        <v>10</v>
      </c>
      <c r="O594" s="24"/>
    </row>
    <row r="595" s="17" customFormat="1" ht="24" spans="1:15">
      <c r="A595" s="21">
        <v>290</v>
      </c>
      <c r="B595" s="24" t="s">
        <v>247</v>
      </c>
      <c r="C595" s="24" t="s">
        <v>268</v>
      </c>
      <c r="D595" s="31" t="s">
        <v>1055</v>
      </c>
      <c r="E595" s="24" t="s">
        <v>55</v>
      </c>
      <c r="F595" s="24" t="s">
        <v>38</v>
      </c>
      <c r="G595" s="24" t="s">
        <v>247</v>
      </c>
      <c r="H595" s="24" t="s">
        <v>248</v>
      </c>
      <c r="I595" s="31" t="s">
        <v>1055</v>
      </c>
      <c r="J595" s="24">
        <f t="shared" si="37"/>
        <v>185.210137</v>
      </c>
      <c r="K595" s="24"/>
      <c r="L595" s="24"/>
      <c r="M595" s="24"/>
      <c r="N595" s="39">
        <v>185.210137</v>
      </c>
      <c r="O595" s="24" t="s">
        <v>268</v>
      </c>
    </row>
    <row r="596" s="17" customFormat="1" ht="24" spans="1:15">
      <c r="A596" s="21">
        <v>291</v>
      </c>
      <c r="B596" s="24" t="s">
        <v>297</v>
      </c>
      <c r="C596" s="24" t="s">
        <v>442</v>
      </c>
      <c r="D596" s="24" t="s">
        <v>1056</v>
      </c>
      <c r="E596" s="24" t="s">
        <v>23</v>
      </c>
      <c r="F596" s="24" t="s">
        <v>38</v>
      </c>
      <c r="G596" s="24" t="s">
        <v>297</v>
      </c>
      <c r="H596" s="24" t="s">
        <v>298</v>
      </c>
      <c r="I596" s="24" t="s">
        <v>1057</v>
      </c>
      <c r="J596" s="24">
        <f t="shared" si="37"/>
        <v>27.080936</v>
      </c>
      <c r="K596" s="24"/>
      <c r="L596" s="24"/>
      <c r="M596" s="24"/>
      <c r="N596" s="39">
        <v>27.080936</v>
      </c>
      <c r="O596" s="24" t="s">
        <v>442</v>
      </c>
    </row>
    <row r="597" s="17" customFormat="1" ht="24" spans="1:15">
      <c r="A597" s="21">
        <v>292</v>
      </c>
      <c r="B597" s="22" t="s">
        <v>297</v>
      </c>
      <c r="C597" s="22" t="s">
        <v>442</v>
      </c>
      <c r="D597" s="22" t="s">
        <v>1058</v>
      </c>
      <c r="E597" s="22" t="s">
        <v>23</v>
      </c>
      <c r="F597" s="22" t="s">
        <v>38</v>
      </c>
      <c r="G597" s="22" t="s">
        <v>297</v>
      </c>
      <c r="H597" s="22" t="s">
        <v>298</v>
      </c>
      <c r="I597" s="22" t="s">
        <v>1059</v>
      </c>
      <c r="J597" s="22">
        <f t="shared" si="37"/>
        <v>13.536032</v>
      </c>
      <c r="K597" s="22"/>
      <c r="L597" s="22"/>
      <c r="M597" s="22"/>
      <c r="N597" s="22">
        <v>13.536032</v>
      </c>
      <c r="O597" s="22" t="s">
        <v>442</v>
      </c>
    </row>
    <row r="598" s="17" customFormat="1" ht="24" spans="1:15">
      <c r="A598" s="21">
        <v>293</v>
      </c>
      <c r="B598" s="24" t="s">
        <v>297</v>
      </c>
      <c r="C598" s="24" t="s">
        <v>442</v>
      </c>
      <c r="D598" s="24" t="s">
        <v>1060</v>
      </c>
      <c r="E598" s="24" t="s">
        <v>23</v>
      </c>
      <c r="F598" s="24" t="s">
        <v>38</v>
      </c>
      <c r="G598" s="24" t="s">
        <v>297</v>
      </c>
      <c r="H598" s="24" t="s">
        <v>298</v>
      </c>
      <c r="I598" s="24" t="s">
        <v>1060</v>
      </c>
      <c r="J598" s="24">
        <f t="shared" si="37"/>
        <v>50</v>
      </c>
      <c r="K598" s="24"/>
      <c r="L598" s="24"/>
      <c r="M598" s="24"/>
      <c r="N598" s="39">
        <v>50</v>
      </c>
      <c r="O598" s="24" t="s">
        <v>442</v>
      </c>
    </row>
    <row r="599" s="17" customFormat="1" ht="24" spans="1:15">
      <c r="A599" s="21">
        <v>294</v>
      </c>
      <c r="B599" s="22" t="s">
        <v>98</v>
      </c>
      <c r="C599" s="22" t="s">
        <v>268</v>
      </c>
      <c r="D599" s="22" t="s">
        <v>1061</v>
      </c>
      <c r="E599" s="22" t="s">
        <v>23</v>
      </c>
      <c r="F599" s="22" t="s">
        <v>38</v>
      </c>
      <c r="G599" s="22" t="s">
        <v>98</v>
      </c>
      <c r="H599" s="22" t="s">
        <v>1062</v>
      </c>
      <c r="I599" s="22" t="s">
        <v>1063</v>
      </c>
      <c r="J599" s="22">
        <f t="shared" si="37"/>
        <v>45.921812</v>
      </c>
      <c r="K599" s="22"/>
      <c r="L599" s="22"/>
      <c r="M599" s="22"/>
      <c r="N599" s="22">
        <v>45.921812</v>
      </c>
      <c r="O599" s="22" t="s">
        <v>268</v>
      </c>
    </row>
    <row r="600" s="17" customFormat="1" ht="48" spans="1:15">
      <c r="A600" s="21">
        <v>295</v>
      </c>
      <c r="B600" s="22" t="s">
        <v>98</v>
      </c>
      <c r="C600" s="22" t="s">
        <v>268</v>
      </c>
      <c r="D600" s="22" t="s">
        <v>1064</v>
      </c>
      <c r="E600" s="22" t="s">
        <v>55</v>
      </c>
      <c r="F600" s="22" t="s">
        <v>38</v>
      </c>
      <c r="G600" s="22" t="s">
        <v>98</v>
      </c>
      <c r="H600" s="22" t="s">
        <v>1065</v>
      </c>
      <c r="I600" s="22" t="s">
        <v>1066</v>
      </c>
      <c r="J600" s="22">
        <f t="shared" si="37"/>
        <v>34.862</v>
      </c>
      <c r="K600" s="22"/>
      <c r="L600" s="22"/>
      <c r="M600" s="22"/>
      <c r="N600" s="22">
        <v>34.862</v>
      </c>
      <c r="O600" s="22" t="s">
        <v>268</v>
      </c>
    </row>
    <row r="601" s="17" customFormat="1" ht="24" spans="1:15">
      <c r="A601" s="21">
        <v>296</v>
      </c>
      <c r="B601" s="24" t="s">
        <v>254</v>
      </c>
      <c r="C601" s="24" t="s">
        <v>268</v>
      </c>
      <c r="D601" s="24" t="s">
        <v>1067</v>
      </c>
      <c r="E601" s="24" t="s">
        <v>23</v>
      </c>
      <c r="F601" s="24" t="s">
        <v>38</v>
      </c>
      <c r="G601" s="24" t="s">
        <v>254</v>
      </c>
      <c r="H601" s="24" t="s">
        <v>860</v>
      </c>
      <c r="I601" s="24" t="s">
        <v>1068</v>
      </c>
      <c r="J601" s="24">
        <f t="shared" si="37"/>
        <v>25</v>
      </c>
      <c r="K601" s="27"/>
      <c r="L601" s="27"/>
      <c r="M601" s="27"/>
      <c r="N601" s="24">
        <v>25</v>
      </c>
      <c r="O601" s="24" t="s">
        <v>268</v>
      </c>
    </row>
    <row r="602" s="17" customFormat="1" ht="24" spans="1:15">
      <c r="A602" s="21">
        <v>297</v>
      </c>
      <c r="B602" s="22" t="s">
        <v>254</v>
      </c>
      <c r="C602" s="22" t="s">
        <v>268</v>
      </c>
      <c r="D602" s="22" t="s">
        <v>1069</v>
      </c>
      <c r="E602" s="22" t="s">
        <v>440</v>
      </c>
      <c r="F602" s="22" t="s">
        <v>38</v>
      </c>
      <c r="G602" s="22" t="s">
        <v>254</v>
      </c>
      <c r="H602" s="22" t="s">
        <v>255</v>
      </c>
      <c r="I602" s="22" t="s">
        <v>1070</v>
      </c>
      <c r="J602" s="22">
        <f t="shared" si="37"/>
        <v>160</v>
      </c>
      <c r="K602" s="22"/>
      <c r="L602" s="22"/>
      <c r="M602" s="22"/>
      <c r="N602" s="22">
        <v>160</v>
      </c>
      <c r="O602" s="22" t="s">
        <v>268</v>
      </c>
    </row>
    <row r="603" s="17" customFormat="1" ht="24" spans="1:15">
      <c r="A603" s="21">
        <v>298</v>
      </c>
      <c r="B603" s="24" t="s">
        <v>254</v>
      </c>
      <c r="C603" s="24" t="s">
        <v>268</v>
      </c>
      <c r="D603" s="24" t="s">
        <v>1071</v>
      </c>
      <c r="E603" s="24" t="s">
        <v>23</v>
      </c>
      <c r="F603" s="24" t="s">
        <v>38</v>
      </c>
      <c r="G603" s="24" t="s">
        <v>254</v>
      </c>
      <c r="H603" s="24" t="s">
        <v>255</v>
      </c>
      <c r="I603" s="24" t="s">
        <v>1072</v>
      </c>
      <c r="J603" s="24">
        <f t="shared" si="37"/>
        <v>60</v>
      </c>
      <c r="K603" s="27"/>
      <c r="L603" s="27"/>
      <c r="M603" s="27"/>
      <c r="N603" s="24">
        <v>60</v>
      </c>
      <c r="O603" s="24" t="s">
        <v>268</v>
      </c>
    </row>
    <row r="604" s="17" customFormat="1" ht="24" spans="1:15">
      <c r="A604" s="21">
        <v>299</v>
      </c>
      <c r="B604" s="24" t="s">
        <v>254</v>
      </c>
      <c r="C604" s="24" t="s">
        <v>268</v>
      </c>
      <c r="D604" s="24" t="s">
        <v>1073</v>
      </c>
      <c r="E604" s="24" t="s">
        <v>55</v>
      </c>
      <c r="F604" s="24" t="s">
        <v>38</v>
      </c>
      <c r="G604" s="24" t="s">
        <v>254</v>
      </c>
      <c r="H604" s="24" t="s">
        <v>860</v>
      </c>
      <c r="I604" s="24" t="s">
        <v>1074</v>
      </c>
      <c r="J604" s="24">
        <f t="shared" si="37"/>
        <v>25.43618</v>
      </c>
      <c r="K604" s="27"/>
      <c r="L604" s="27"/>
      <c r="M604" s="27"/>
      <c r="N604" s="24">
        <v>25.43618</v>
      </c>
      <c r="O604" s="24" t="s">
        <v>268</v>
      </c>
    </row>
    <row r="605" s="17" customFormat="1" ht="24" spans="1:15">
      <c r="A605" s="21">
        <v>300</v>
      </c>
      <c r="B605" s="24" t="s">
        <v>254</v>
      </c>
      <c r="C605" s="24" t="s">
        <v>268</v>
      </c>
      <c r="D605" s="24" t="s">
        <v>1075</v>
      </c>
      <c r="E605" s="24" t="s">
        <v>23</v>
      </c>
      <c r="F605" s="24" t="s">
        <v>38</v>
      </c>
      <c r="G605" s="24" t="s">
        <v>254</v>
      </c>
      <c r="H605" s="24" t="s">
        <v>860</v>
      </c>
      <c r="I605" s="24" t="s">
        <v>1076</v>
      </c>
      <c r="J605" s="24">
        <f t="shared" si="37"/>
        <v>289.3809</v>
      </c>
      <c r="K605" s="27"/>
      <c r="L605" s="27"/>
      <c r="M605" s="27"/>
      <c r="N605" s="24">
        <v>289.3809</v>
      </c>
      <c r="O605" s="24" t="s">
        <v>268</v>
      </c>
    </row>
    <row r="606" s="17" customFormat="1" ht="24" spans="1:15">
      <c r="A606" s="21">
        <v>301</v>
      </c>
      <c r="B606" s="24" t="s">
        <v>254</v>
      </c>
      <c r="C606" s="24" t="s">
        <v>268</v>
      </c>
      <c r="D606" s="27" t="s">
        <v>1077</v>
      </c>
      <c r="E606" s="24" t="s">
        <v>23</v>
      </c>
      <c r="F606" s="24" t="s">
        <v>38</v>
      </c>
      <c r="G606" s="24" t="s">
        <v>254</v>
      </c>
      <c r="H606" s="27" t="s">
        <v>1078</v>
      </c>
      <c r="I606" s="27" t="s">
        <v>1077</v>
      </c>
      <c r="J606" s="24">
        <f t="shared" si="37"/>
        <v>20</v>
      </c>
      <c r="K606" s="27"/>
      <c r="L606" s="27"/>
      <c r="M606" s="27"/>
      <c r="N606" s="27">
        <v>20</v>
      </c>
      <c r="O606" s="24" t="s">
        <v>268</v>
      </c>
    </row>
    <row r="607" s="17" customFormat="1" ht="24" spans="1:15">
      <c r="A607" s="21">
        <v>302</v>
      </c>
      <c r="B607" s="24" t="s">
        <v>280</v>
      </c>
      <c r="C607" s="24" t="s">
        <v>268</v>
      </c>
      <c r="D607" s="40" t="s">
        <v>1079</v>
      </c>
      <c r="E607" s="42" t="s">
        <v>55</v>
      </c>
      <c r="F607" s="24" t="s">
        <v>38</v>
      </c>
      <c r="G607" s="24" t="s">
        <v>280</v>
      </c>
      <c r="H607" s="24" t="s">
        <v>281</v>
      </c>
      <c r="I607" s="40" t="s">
        <v>1080</v>
      </c>
      <c r="J607" s="24">
        <f t="shared" si="37"/>
        <v>47.806267</v>
      </c>
      <c r="K607" s="27"/>
      <c r="L607" s="24"/>
      <c r="M607" s="24"/>
      <c r="N607" s="39">
        <v>47.806267</v>
      </c>
      <c r="O607" s="24" t="s">
        <v>268</v>
      </c>
    </row>
    <row r="608" s="17" customFormat="1" ht="24" spans="1:15">
      <c r="A608" s="21">
        <v>303</v>
      </c>
      <c r="B608" s="21" t="s">
        <v>1081</v>
      </c>
      <c r="C608" s="22" t="s">
        <v>1082</v>
      </c>
      <c r="D608" s="22" t="s">
        <v>1083</v>
      </c>
      <c r="E608" s="22" t="s">
        <v>55</v>
      </c>
      <c r="F608" s="22" t="s">
        <v>38</v>
      </c>
      <c r="G608" s="22" t="s">
        <v>1084</v>
      </c>
      <c r="H608" s="22" t="s">
        <v>1085</v>
      </c>
      <c r="I608" s="22" t="s">
        <v>1086</v>
      </c>
      <c r="J608" s="22">
        <f t="shared" si="37"/>
        <v>38</v>
      </c>
      <c r="K608" s="22"/>
      <c r="L608" s="22"/>
      <c r="M608" s="22"/>
      <c r="N608" s="22">
        <v>38</v>
      </c>
      <c r="O608" s="22" t="s">
        <v>1082</v>
      </c>
    </row>
    <row r="609" s="17" customFormat="1" ht="24" spans="1:15">
      <c r="A609" s="21">
        <v>304</v>
      </c>
      <c r="B609" s="21" t="s">
        <v>1081</v>
      </c>
      <c r="C609" s="22" t="s">
        <v>1082</v>
      </c>
      <c r="D609" s="22" t="s">
        <v>1087</v>
      </c>
      <c r="E609" s="22" t="s">
        <v>440</v>
      </c>
      <c r="F609" s="22" t="s">
        <v>38</v>
      </c>
      <c r="G609" s="22" t="s">
        <v>1084</v>
      </c>
      <c r="H609" s="22" t="s">
        <v>1088</v>
      </c>
      <c r="I609" s="22" t="s">
        <v>1089</v>
      </c>
      <c r="J609" s="22">
        <f t="shared" si="37"/>
        <v>56.3</v>
      </c>
      <c r="K609" s="22"/>
      <c r="L609" s="22"/>
      <c r="M609" s="22"/>
      <c r="N609" s="22">
        <v>56.3</v>
      </c>
      <c r="O609" s="22" t="s">
        <v>1082</v>
      </c>
    </row>
    <row r="610" s="17" customFormat="1" ht="28.5" spans="1:15">
      <c r="A610" s="21">
        <v>305</v>
      </c>
      <c r="B610" s="21" t="s">
        <v>238</v>
      </c>
      <c r="C610" s="22" t="s">
        <v>442</v>
      </c>
      <c r="D610" s="22" t="s">
        <v>1090</v>
      </c>
      <c r="E610" s="22" t="s">
        <v>23</v>
      </c>
      <c r="F610" s="22" t="s">
        <v>38</v>
      </c>
      <c r="G610" s="22" t="s">
        <v>238</v>
      </c>
      <c r="H610" s="22" t="s">
        <v>239</v>
      </c>
      <c r="I610" s="22" t="s">
        <v>1090</v>
      </c>
      <c r="J610" s="24">
        <f t="shared" si="37"/>
        <v>200</v>
      </c>
      <c r="K610" s="22"/>
      <c r="L610" s="22"/>
      <c r="M610" s="22"/>
      <c r="N610" s="22">
        <v>200</v>
      </c>
      <c r="O610" s="22" t="s">
        <v>442</v>
      </c>
    </row>
    <row r="611" s="17" customFormat="1" ht="28.5" spans="1:15">
      <c r="A611" s="21">
        <v>306</v>
      </c>
      <c r="B611" s="35" t="s">
        <v>182</v>
      </c>
      <c r="C611" s="34" t="s">
        <v>268</v>
      </c>
      <c r="D611" s="34" t="s">
        <v>1091</v>
      </c>
      <c r="E611" s="34" t="s">
        <v>55</v>
      </c>
      <c r="F611" s="34" t="s">
        <v>38</v>
      </c>
      <c r="G611" s="34" t="s">
        <v>182</v>
      </c>
      <c r="H611" s="34" t="s">
        <v>214</v>
      </c>
      <c r="I611" s="34" t="s">
        <v>1092</v>
      </c>
      <c r="J611" s="34">
        <f t="shared" si="37"/>
        <v>27.484994</v>
      </c>
      <c r="K611" s="34"/>
      <c r="L611" s="34"/>
      <c r="M611" s="34"/>
      <c r="N611" s="34">
        <v>27.484994</v>
      </c>
      <c r="O611" s="34" t="s">
        <v>268</v>
      </c>
    </row>
    <row r="612" s="17" customFormat="1" ht="24" spans="1:15">
      <c r="A612" s="21">
        <v>307</v>
      </c>
      <c r="B612" s="22" t="s">
        <v>210</v>
      </c>
      <c r="C612" s="22" t="s">
        <v>268</v>
      </c>
      <c r="D612" s="22" t="s">
        <v>1093</v>
      </c>
      <c r="E612" s="22" t="s">
        <v>55</v>
      </c>
      <c r="F612" s="22" t="s">
        <v>38</v>
      </c>
      <c r="G612" s="22" t="s">
        <v>210</v>
      </c>
      <c r="H612" s="22" t="s">
        <v>1094</v>
      </c>
      <c r="I612" s="22" t="s">
        <v>1093</v>
      </c>
      <c r="J612" s="22">
        <f t="shared" si="37"/>
        <v>36.501371</v>
      </c>
      <c r="K612" s="22"/>
      <c r="L612" s="22"/>
      <c r="M612" s="22"/>
      <c r="N612" s="22">
        <v>36.501371</v>
      </c>
      <c r="O612" s="22" t="s">
        <v>268</v>
      </c>
    </row>
    <row r="613" s="17" customFormat="1" ht="24" spans="1:15">
      <c r="A613" s="21">
        <v>308</v>
      </c>
      <c r="B613" s="24" t="s">
        <v>297</v>
      </c>
      <c r="C613" s="24" t="s">
        <v>442</v>
      </c>
      <c r="D613" s="24" t="s">
        <v>1095</v>
      </c>
      <c r="E613" s="24" t="s">
        <v>23</v>
      </c>
      <c r="F613" s="24" t="s">
        <v>38</v>
      </c>
      <c r="G613" s="24" t="s">
        <v>297</v>
      </c>
      <c r="H613" s="24" t="s">
        <v>1096</v>
      </c>
      <c r="I613" s="24" t="s">
        <v>1097</v>
      </c>
      <c r="J613" s="24">
        <f t="shared" si="37"/>
        <v>38</v>
      </c>
      <c r="K613" s="24"/>
      <c r="L613" s="24"/>
      <c r="M613" s="24"/>
      <c r="N613" s="24">
        <v>38</v>
      </c>
      <c r="O613" s="24" t="s">
        <v>442</v>
      </c>
    </row>
    <row r="614" s="17" customFormat="1" ht="24" spans="1:15">
      <c r="A614" s="21">
        <v>309</v>
      </c>
      <c r="B614" s="24" t="s">
        <v>280</v>
      </c>
      <c r="C614" s="24" t="s">
        <v>268</v>
      </c>
      <c r="D614" s="40" t="s">
        <v>1098</v>
      </c>
      <c r="E614" s="24" t="s">
        <v>55</v>
      </c>
      <c r="F614" s="24" t="s">
        <v>38</v>
      </c>
      <c r="G614" s="24" t="s">
        <v>280</v>
      </c>
      <c r="H614" s="24" t="s">
        <v>281</v>
      </c>
      <c r="I614" s="40" t="s">
        <v>1099</v>
      </c>
      <c r="J614" s="24">
        <f t="shared" si="37"/>
        <v>100</v>
      </c>
      <c r="K614" s="27"/>
      <c r="L614" s="24"/>
      <c r="M614" s="24"/>
      <c r="N614" s="39">
        <v>100</v>
      </c>
      <c r="O614" s="24" t="s">
        <v>268</v>
      </c>
    </row>
    <row r="615" s="17" customFormat="1" ht="36" spans="1:15">
      <c r="A615" s="21">
        <v>310</v>
      </c>
      <c r="B615" s="24" t="s">
        <v>1100</v>
      </c>
      <c r="C615" s="24" t="s">
        <v>427</v>
      </c>
      <c r="D615" s="24" t="s">
        <v>1101</v>
      </c>
      <c r="E615" s="24" t="s">
        <v>23</v>
      </c>
      <c r="F615" s="24" t="s">
        <v>60</v>
      </c>
      <c r="G615" s="24" t="s">
        <v>1100</v>
      </c>
      <c r="H615" s="24" t="s">
        <v>44</v>
      </c>
      <c r="I615" s="24" t="s">
        <v>1101</v>
      </c>
      <c r="J615" s="24">
        <f t="shared" si="37"/>
        <v>69.3</v>
      </c>
      <c r="K615" s="24"/>
      <c r="L615" s="24"/>
      <c r="M615" s="24"/>
      <c r="N615" s="58">
        <v>69.3</v>
      </c>
      <c r="O615" s="24" t="s">
        <v>427</v>
      </c>
    </row>
    <row r="616" s="17" customFormat="1" spans="1:15">
      <c r="A616" s="21"/>
      <c r="B616" s="21" t="s">
        <v>1102</v>
      </c>
      <c r="C616" s="22" t="s">
        <v>1103</v>
      </c>
      <c r="D616" s="22"/>
      <c r="E616" s="22"/>
      <c r="F616" s="22"/>
      <c r="G616" s="22"/>
      <c r="H616" s="22"/>
      <c r="I616" s="22"/>
      <c r="J616" s="22">
        <f>SUM(J617:J623)</f>
        <v>309.7327</v>
      </c>
      <c r="K616" s="22">
        <f>SUM(K617:K623)</f>
        <v>224.4598</v>
      </c>
      <c r="L616" s="22">
        <f>SUM(L617:L623)</f>
        <v>85.2729</v>
      </c>
      <c r="M616" s="22"/>
      <c r="N616" s="22"/>
      <c r="O616" s="22"/>
    </row>
    <row r="617" s="17" customFormat="1" ht="36" spans="1:15">
      <c r="A617" s="21">
        <v>1</v>
      </c>
      <c r="B617" s="22" t="s">
        <v>20</v>
      </c>
      <c r="C617" s="22" t="s">
        <v>42</v>
      </c>
      <c r="D617" s="22" t="s">
        <v>1104</v>
      </c>
      <c r="E617" s="22" t="s">
        <v>23</v>
      </c>
      <c r="F617" s="22" t="s">
        <v>60</v>
      </c>
      <c r="G617" s="22" t="s">
        <v>20</v>
      </c>
      <c r="H617" s="22" t="s">
        <v>44</v>
      </c>
      <c r="I617" s="22" t="s">
        <v>1104</v>
      </c>
      <c r="J617" s="22">
        <f t="shared" ref="J617:J623" si="38">SUM(K617:N617)</f>
        <v>188.5298</v>
      </c>
      <c r="K617" s="22">
        <v>188.5298</v>
      </c>
      <c r="L617" s="22"/>
      <c r="M617" s="22"/>
      <c r="N617" s="22"/>
      <c r="O617" s="22" t="s">
        <v>27</v>
      </c>
    </row>
    <row r="618" s="17" customFormat="1" ht="36" spans="1:15">
      <c r="A618" s="21">
        <v>2</v>
      </c>
      <c r="B618" s="22" t="s">
        <v>20</v>
      </c>
      <c r="C618" s="22" t="s">
        <v>83</v>
      </c>
      <c r="D618" s="22" t="s">
        <v>1104</v>
      </c>
      <c r="E618" s="22" t="s">
        <v>23</v>
      </c>
      <c r="F618" s="22" t="s">
        <v>60</v>
      </c>
      <c r="G618" s="22" t="s">
        <v>20</v>
      </c>
      <c r="H618" s="22" t="s">
        <v>44</v>
      </c>
      <c r="I618" s="22" t="s">
        <v>1104</v>
      </c>
      <c r="J618" s="22">
        <f t="shared" si="38"/>
        <v>20.93</v>
      </c>
      <c r="K618" s="22">
        <v>20.93</v>
      </c>
      <c r="L618" s="22"/>
      <c r="M618" s="22"/>
      <c r="N618" s="22"/>
      <c r="O618" s="22" t="s">
        <v>85</v>
      </c>
    </row>
    <row r="619" s="17" customFormat="1" ht="36" spans="1:15">
      <c r="A619" s="21">
        <v>3</v>
      </c>
      <c r="B619" s="24" t="s">
        <v>20</v>
      </c>
      <c r="C619" s="24" t="s">
        <v>36</v>
      </c>
      <c r="D619" s="22" t="s">
        <v>1104</v>
      </c>
      <c r="E619" s="24" t="s">
        <v>23</v>
      </c>
      <c r="F619" s="22" t="s">
        <v>60</v>
      </c>
      <c r="G619" s="24" t="s">
        <v>20</v>
      </c>
      <c r="H619" s="22" t="s">
        <v>44</v>
      </c>
      <c r="I619" s="22" t="s">
        <v>1104</v>
      </c>
      <c r="J619" s="24">
        <f t="shared" si="38"/>
        <v>15</v>
      </c>
      <c r="K619" s="22">
        <v>15</v>
      </c>
      <c r="L619" s="22"/>
      <c r="M619" s="22"/>
      <c r="N619" s="22"/>
      <c r="O619" s="22" t="s">
        <v>52</v>
      </c>
    </row>
    <row r="620" s="17" customFormat="1" ht="36" spans="1:15">
      <c r="A620" s="21">
        <v>4</v>
      </c>
      <c r="B620" s="21" t="s">
        <v>20</v>
      </c>
      <c r="C620" s="22" t="s">
        <v>42</v>
      </c>
      <c r="D620" s="22" t="s">
        <v>1104</v>
      </c>
      <c r="E620" s="22" t="s">
        <v>23</v>
      </c>
      <c r="F620" s="22" t="s">
        <v>60</v>
      </c>
      <c r="G620" s="22" t="s">
        <v>20</v>
      </c>
      <c r="H620" s="22" t="s">
        <v>44</v>
      </c>
      <c r="I620" s="22" t="s">
        <v>1104</v>
      </c>
      <c r="J620" s="22">
        <f t="shared" si="38"/>
        <v>55.8819</v>
      </c>
      <c r="K620" s="22"/>
      <c r="L620" s="22">
        <v>55.8819</v>
      </c>
      <c r="M620" s="22"/>
      <c r="N620" s="22"/>
      <c r="O620" s="22" t="s">
        <v>153</v>
      </c>
    </row>
    <row r="621" s="17" customFormat="1" ht="36" spans="1:15">
      <c r="A621" s="21">
        <v>5</v>
      </c>
      <c r="B621" s="21" t="s">
        <v>20</v>
      </c>
      <c r="C621" s="22" t="s">
        <v>21</v>
      </c>
      <c r="D621" s="22" t="s">
        <v>1104</v>
      </c>
      <c r="E621" s="22" t="s">
        <v>23</v>
      </c>
      <c r="F621" s="22" t="s">
        <v>60</v>
      </c>
      <c r="G621" s="22" t="s">
        <v>20</v>
      </c>
      <c r="H621" s="22" t="s">
        <v>25</v>
      </c>
      <c r="I621" s="22" t="s">
        <v>1104</v>
      </c>
      <c r="J621" s="22">
        <f t="shared" si="38"/>
        <v>4</v>
      </c>
      <c r="K621" s="22"/>
      <c r="L621" s="22">
        <v>4</v>
      </c>
      <c r="M621" s="22"/>
      <c r="N621" s="22"/>
      <c r="O621" s="22" t="s">
        <v>153</v>
      </c>
    </row>
    <row r="622" s="17" customFormat="1" ht="36" spans="1:15">
      <c r="A622" s="21">
        <v>6</v>
      </c>
      <c r="B622" s="21" t="s">
        <v>20</v>
      </c>
      <c r="C622" s="22" t="s">
        <v>83</v>
      </c>
      <c r="D622" s="22" t="s">
        <v>1104</v>
      </c>
      <c r="E622" s="22" t="s">
        <v>23</v>
      </c>
      <c r="F622" s="22" t="s">
        <v>60</v>
      </c>
      <c r="G622" s="22" t="s">
        <v>20</v>
      </c>
      <c r="H622" s="22" t="s">
        <v>44</v>
      </c>
      <c r="I622" s="22" t="s">
        <v>1104</v>
      </c>
      <c r="J622" s="22">
        <f t="shared" si="38"/>
        <v>0.25</v>
      </c>
      <c r="K622" s="22"/>
      <c r="L622" s="22">
        <v>0.25</v>
      </c>
      <c r="M622" s="22"/>
      <c r="N622" s="22"/>
      <c r="O622" s="22" t="s">
        <v>449</v>
      </c>
    </row>
    <row r="623" s="17" customFormat="1" ht="48" spans="1:15">
      <c r="A623" s="23">
        <v>7</v>
      </c>
      <c r="B623" s="24" t="s">
        <v>297</v>
      </c>
      <c r="C623" s="24" t="s">
        <v>36</v>
      </c>
      <c r="D623" s="27" t="s">
        <v>1105</v>
      </c>
      <c r="E623" s="24" t="s">
        <v>23</v>
      </c>
      <c r="F623" s="27" t="s">
        <v>60</v>
      </c>
      <c r="G623" s="24" t="s">
        <v>297</v>
      </c>
      <c r="H623" s="27" t="s">
        <v>1106</v>
      </c>
      <c r="I623" s="27" t="s">
        <v>1105</v>
      </c>
      <c r="J623" s="24">
        <f t="shared" si="38"/>
        <v>25.141</v>
      </c>
      <c r="K623" s="27"/>
      <c r="L623" s="27">
        <v>25.141</v>
      </c>
      <c r="M623" s="27"/>
      <c r="N623" s="27"/>
      <c r="O623" s="27" t="s">
        <v>153</v>
      </c>
    </row>
    <row r="624" customFormat="1" ht="13.5"/>
    <row r="625" customFormat="1" ht="13.5"/>
    <row r="626" customFormat="1" ht="13.5"/>
    <row r="627" customFormat="1" ht="13.5"/>
    <row r="628" customFormat="1" ht="13.5"/>
    <row r="629" customFormat="1" ht="13.5"/>
    <row r="630" customFormat="1" ht="13.5"/>
    <row r="631" customFormat="1" ht="13.5"/>
    <row r="632" customFormat="1" ht="13.5"/>
    <row r="633" customFormat="1" ht="13.5"/>
    <row r="634" customFormat="1" ht="13.5"/>
    <row r="635" customFormat="1" ht="13.5"/>
    <row r="636" customFormat="1" ht="13.5"/>
    <row r="637" customFormat="1" ht="13.5"/>
    <row r="638" customFormat="1" ht="13.5"/>
    <row r="639" customFormat="1" ht="13.5"/>
    <row r="640" customFormat="1" ht="13.5"/>
    <row r="641" customFormat="1" ht="13.5"/>
    <row r="642" customFormat="1" ht="13.5"/>
    <row r="643" customFormat="1" ht="13.5"/>
    <row r="644" customFormat="1" ht="13.5"/>
    <row r="645" customFormat="1" ht="13.5"/>
    <row r="646" customFormat="1" ht="13.5"/>
    <row r="647" customFormat="1" ht="13.5"/>
    <row r="648" customFormat="1" ht="13.5"/>
    <row r="649" customFormat="1" ht="13.5"/>
    <row r="650" customFormat="1" ht="13.5"/>
    <row r="651" customFormat="1" ht="13.5"/>
    <row r="652" customFormat="1" ht="13.5"/>
    <row r="653" customFormat="1" ht="13.5"/>
    <row r="654" customFormat="1" ht="13.5"/>
    <row r="655" customFormat="1" ht="13.5"/>
    <row r="656" customFormat="1" ht="13.5"/>
    <row r="657" customFormat="1" ht="13.5"/>
    <row r="658" customFormat="1" ht="13.5"/>
    <row r="659" customFormat="1" ht="13.5"/>
    <row r="660" customFormat="1" ht="13.5"/>
    <row r="661" customFormat="1" ht="13.5"/>
    <row r="662" customFormat="1" ht="13.5"/>
    <row r="663" customFormat="1" ht="13.5"/>
    <row r="664" customFormat="1" ht="13.5"/>
    <row r="665" customFormat="1" ht="13.5"/>
    <row r="666" customFormat="1" ht="13.5"/>
    <row r="667" customFormat="1" ht="13.5"/>
    <row r="668" customFormat="1" ht="13.5"/>
    <row r="669" customFormat="1" ht="13.5"/>
    <row r="670" customFormat="1" ht="13.5"/>
    <row r="671" customFormat="1" ht="13.5"/>
    <row r="672" customFormat="1" ht="13.5"/>
    <row r="673" customFormat="1" ht="13.5"/>
    <row r="674" customFormat="1" ht="13.5"/>
    <row r="675" customFormat="1" ht="13.5"/>
    <row r="676" customFormat="1" ht="13.5"/>
    <row r="677" customFormat="1" ht="13.5"/>
    <row r="678" customFormat="1" ht="13.5"/>
    <row r="679" customFormat="1" ht="13.5"/>
    <row r="680" customFormat="1" ht="13.5"/>
    <row r="681" customFormat="1" ht="13.5"/>
    <row r="682" customFormat="1" ht="13.5"/>
    <row r="683" customFormat="1" ht="13.5"/>
    <row r="684" customFormat="1" ht="13.5"/>
    <row r="685" customFormat="1" ht="13.5"/>
    <row r="686" customFormat="1" ht="13.5"/>
    <row r="687" customFormat="1" ht="13.5"/>
    <row r="688" customFormat="1" ht="13.5"/>
    <row r="689" customFormat="1" ht="13.5"/>
    <row r="690" customFormat="1" ht="13.5"/>
    <row r="691" customFormat="1" ht="13.5"/>
    <row r="692" customFormat="1" ht="13.5"/>
    <row r="693" customFormat="1" ht="13.5"/>
    <row r="694" customFormat="1" ht="13.5"/>
    <row r="695" customFormat="1" ht="13.5"/>
    <row r="696" customFormat="1" ht="13.5"/>
    <row r="697" customFormat="1" ht="13.5"/>
    <row r="698" customFormat="1" ht="13.5"/>
    <row r="699" customFormat="1" ht="13.5"/>
    <row r="700" customFormat="1" ht="13.5"/>
    <row r="701" customFormat="1" ht="13.5"/>
    <row r="702" customFormat="1" ht="13.5"/>
    <row r="703" customFormat="1" ht="13.5"/>
    <row r="704" customFormat="1" ht="13.5"/>
    <row r="705" customFormat="1" ht="13.5"/>
    <row r="706" customFormat="1" ht="13.5"/>
    <row r="707" customFormat="1" ht="13.5"/>
    <row r="708" customFormat="1" ht="13.5"/>
    <row r="709" customFormat="1" ht="13.5"/>
    <row r="710" customFormat="1" ht="13.5"/>
    <row r="711" customFormat="1" ht="13.5"/>
    <row r="712" customFormat="1" ht="13.5"/>
    <row r="713" customFormat="1" ht="13.5"/>
    <row r="714" customFormat="1" ht="13.5"/>
    <row r="715" customFormat="1" ht="13.5"/>
    <row r="716" customFormat="1" ht="13.5"/>
    <row r="717" customFormat="1" ht="13.5"/>
    <row r="718" customFormat="1" ht="13.5"/>
    <row r="719" customFormat="1" ht="13.5"/>
    <row r="720" customFormat="1" ht="13.5"/>
    <row r="721" customFormat="1" ht="13.5"/>
    <row r="722" customFormat="1" ht="13.5"/>
    <row r="723" customFormat="1" ht="13.5"/>
    <row r="724" customFormat="1" ht="13.5"/>
    <row r="725" customFormat="1" ht="13.5"/>
    <row r="726" customFormat="1" ht="13.5"/>
    <row r="727" customFormat="1" ht="13.5"/>
    <row r="728" customFormat="1" ht="13.5"/>
    <row r="729" customFormat="1" ht="13.5"/>
    <row r="730" customFormat="1" ht="13.5"/>
    <row r="731" customFormat="1" ht="13.5"/>
    <row r="732" customFormat="1" ht="13.5"/>
    <row r="733" customFormat="1" ht="13.5"/>
    <row r="734" customFormat="1" ht="13.5"/>
    <row r="735" customFormat="1" ht="13.5"/>
    <row r="736" customFormat="1" ht="13.5"/>
    <row r="737" customFormat="1" ht="13.5"/>
    <row r="738" customFormat="1" ht="13.5"/>
    <row r="739" customFormat="1" ht="13.5"/>
    <row r="740" customFormat="1" ht="13.5"/>
    <row r="741" customFormat="1" ht="13.5"/>
    <row r="742" customFormat="1" ht="13.5"/>
    <row r="743" customFormat="1" ht="13.5"/>
    <row r="744" customFormat="1" ht="13.5"/>
    <row r="745" customFormat="1" ht="13.5"/>
    <row r="746" customFormat="1" ht="13.5"/>
    <row r="747" customFormat="1" ht="13.5"/>
    <row r="748" customFormat="1" ht="13.5"/>
    <row r="749" customFormat="1" ht="13.5"/>
    <row r="750" customFormat="1" ht="13.5"/>
    <row r="751" customFormat="1" ht="13.5"/>
    <row r="752" customFormat="1" ht="13.5"/>
    <row r="753" customFormat="1" ht="13.5"/>
    <row r="754" customFormat="1" ht="13.5"/>
    <row r="755" customFormat="1" ht="13.5"/>
    <row r="756" customFormat="1" ht="13.5"/>
    <row r="757" customFormat="1" ht="13.5"/>
    <row r="758" customFormat="1" ht="13.5"/>
    <row r="759" customFormat="1" ht="13.5"/>
    <row r="760" customFormat="1" ht="13.5"/>
    <row r="761" customFormat="1" ht="13.5"/>
    <row r="762" customFormat="1" ht="13.5"/>
    <row r="763" customFormat="1" ht="13.5"/>
    <row r="764" customFormat="1" ht="13.5"/>
    <row r="765" customFormat="1" ht="13.5"/>
    <row r="766" customFormat="1" ht="13.5"/>
    <row r="767" customFormat="1" ht="13.5"/>
    <row r="768" customFormat="1" ht="13.5"/>
    <row r="769" customFormat="1" ht="13.5"/>
    <row r="770" customFormat="1" ht="13.5"/>
    <row r="771" customFormat="1" ht="13.5"/>
    <row r="772" customFormat="1" ht="13.5"/>
    <row r="773" customFormat="1" ht="13.5"/>
    <row r="774" customFormat="1" ht="13.5"/>
    <row r="775" customFormat="1" ht="13.5"/>
    <row r="776" customFormat="1" ht="13.5"/>
    <row r="777" customFormat="1" ht="13.5"/>
    <row r="778" customFormat="1" ht="13.5"/>
    <row r="779" customFormat="1" ht="13.5"/>
    <row r="780" customFormat="1" ht="13.5"/>
    <row r="781" customFormat="1" ht="13.5"/>
    <row r="782" customFormat="1" ht="13.5"/>
    <row r="783" customFormat="1" ht="13.5"/>
    <row r="784" customFormat="1" ht="13.5"/>
    <row r="785" customFormat="1" ht="13.5"/>
    <row r="786" customFormat="1" ht="13.5"/>
    <row r="787" customFormat="1" ht="13.5"/>
    <row r="788" customFormat="1" ht="13.5"/>
    <row r="789" customFormat="1" ht="13.5"/>
    <row r="790" customFormat="1" ht="13.5"/>
    <row r="791" customFormat="1" ht="13.5"/>
    <row r="792" customFormat="1" ht="13.5"/>
    <row r="793" customFormat="1" ht="13.5"/>
    <row r="794" customFormat="1" ht="13.5"/>
    <row r="795" customFormat="1" ht="13.5"/>
    <row r="796" customFormat="1" ht="13.5"/>
    <row r="797" customFormat="1" ht="13.5"/>
    <row r="798" customFormat="1" ht="13.5"/>
    <row r="799" customFormat="1" ht="13.5"/>
    <row r="800" customFormat="1" ht="13.5"/>
    <row r="801" customFormat="1" ht="13.5"/>
    <row r="802" customFormat="1" ht="13.5"/>
    <row r="803" customFormat="1" ht="13.5"/>
    <row r="804" customFormat="1" ht="13.5"/>
    <row r="805" customFormat="1" ht="13.5"/>
    <row r="806" customFormat="1" ht="13.5"/>
    <row r="807" customFormat="1" ht="13.5"/>
    <row r="808" customFormat="1" ht="13.5"/>
    <row r="809" customFormat="1" ht="13.5"/>
    <row r="810" customFormat="1" ht="13.5"/>
    <row r="811" customFormat="1" ht="13.5"/>
    <row r="812" customFormat="1" ht="13.5"/>
    <row r="813" customFormat="1" ht="13.5"/>
    <row r="814" customFormat="1" ht="13.5"/>
    <row r="815" customFormat="1" ht="13.5"/>
    <row r="816" customFormat="1" ht="13.5"/>
    <row r="817" customFormat="1" ht="13.5"/>
    <row r="818" customFormat="1" ht="13.5"/>
    <row r="819" customFormat="1" ht="13.5"/>
    <row r="820" customFormat="1" ht="13.5"/>
    <row r="821" customFormat="1" ht="13.5"/>
    <row r="822" customFormat="1" ht="13.5"/>
    <row r="823" customFormat="1" ht="13.5"/>
    <row r="824" customFormat="1" ht="13.5"/>
    <row r="825" customFormat="1" ht="13.5"/>
    <row r="826" customFormat="1" ht="13.5"/>
    <row r="827" customFormat="1" ht="13.5"/>
    <row r="828" customFormat="1" ht="13.5"/>
    <row r="829" customFormat="1" ht="13.5"/>
    <row r="830" customFormat="1" ht="13.5"/>
    <row r="831" customFormat="1" ht="13.5"/>
    <row r="832" customFormat="1" ht="13.5"/>
    <row r="833" customFormat="1" ht="13.5"/>
    <row r="834" customFormat="1" ht="13.5"/>
    <row r="835" customFormat="1" ht="13.5"/>
    <row r="836" customFormat="1" ht="13.5"/>
    <row r="837" customFormat="1" ht="13.5"/>
    <row r="838" customFormat="1" ht="13.5"/>
    <row r="839" customFormat="1" ht="13.5"/>
    <row r="840" customFormat="1" ht="13.5"/>
    <row r="841" customFormat="1" ht="13.5"/>
    <row r="842" customFormat="1" ht="13.5"/>
    <row r="843" customFormat="1" ht="13.5"/>
    <row r="844" customFormat="1" ht="13.5"/>
    <row r="845" customFormat="1" ht="13.5"/>
    <row r="846" customFormat="1" ht="13.5"/>
    <row r="847" customFormat="1" ht="13.5"/>
    <row r="848" customFormat="1" ht="13.5"/>
    <row r="849" customFormat="1" ht="13.5"/>
    <row r="850" customFormat="1" ht="13.5"/>
    <row r="851" customFormat="1" ht="13.5"/>
    <row r="852" customFormat="1" ht="13.5"/>
    <row r="853" customFormat="1" ht="13.5"/>
    <row r="854" customFormat="1" ht="13.5"/>
    <row r="855" customFormat="1" ht="13.5"/>
    <row r="856" customFormat="1" ht="13.5"/>
    <row r="857" customFormat="1" ht="13.5"/>
    <row r="858" customFormat="1" ht="13.5"/>
    <row r="859" customFormat="1" ht="13.5"/>
    <row r="860" customFormat="1" ht="13.5"/>
    <row r="861" customFormat="1" ht="13.5"/>
    <row r="862" customFormat="1" ht="13.5"/>
    <row r="863" customFormat="1" ht="13.5"/>
    <row r="864" customFormat="1" ht="13.5"/>
    <row r="865" customFormat="1" ht="13.5"/>
    <row r="866" customFormat="1" ht="13.5"/>
    <row r="867" customFormat="1" ht="13.5"/>
    <row r="868" customFormat="1" ht="13.5"/>
    <row r="869" customFormat="1" ht="13.5"/>
    <row r="870" customFormat="1" ht="13.5"/>
    <row r="871" customFormat="1" ht="13.5"/>
    <row r="872" customFormat="1" ht="13.5"/>
    <row r="873" customFormat="1" ht="13.5"/>
    <row r="874" customFormat="1" ht="13.5"/>
    <row r="875" customFormat="1" ht="13.5"/>
    <row r="876" customFormat="1" ht="13.5"/>
    <row r="877" customFormat="1" ht="13.5"/>
    <row r="878" customFormat="1" ht="13.5"/>
    <row r="879" customFormat="1" ht="13.5"/>
    <row r="880" customFormat="1" ht="13.5"/>
    <row r="881" customFormat="1" ht="13.5"/>
    <row r="882" customFormat="1" ht="13.5"/>
    <row r="883" customFormat="1" ht="13.5"/>
    <row r="884" customFormat="1" ht="13.5"/>
    <row r="885" customFormat="1" ht="13.5"/>
    <row r="886" customFormat="1" ht="13.5"/>
    <row r="887" customFormat="1" ht="13.5"/>
    <row r="888" customFormat="1" ht="13.5"/>
    <row r="889" customFormat="1" ht="13.5"/>
    <row r="890" customFormat="1" ht="13.5"/>
    <row r="891" customFormat="1" ht="13.5"/>
    <row r="892" customFormat="1" ht="13.5"/>
    <row r="893" customFormat="1" ht="13.5"/>
    <row r="894" customFormat="1" ht="13.5"/>
    <row r="895" customFormat="1" ht="13.5"/>
    <row r="896" customFormat="1" ht="13.5"/>
    <row r="897" customFormat="1" ht="13.5"/>
    <row r="898" customFormat="1" ht="13.5"/>
    <row r="899" customFormat="1" ht="13.5"/>
    <row r="900" customFormat="1" ht="13.5"/>
    <row r="901" customFormat="1" ht="13.5"/>
    <row r="902" customFormat="1" ht="13.5"/>
    <row r="903" customFormat="1" ht="13.5"/>
    <row r="904" customFormat="1" ht="13.5"/>
    <row r="905" customFormat="1" ht="13.5"/>
    <row r="906" customFormat="1" ht="13.5"/>
    <row r="907" customFormat="1" ht="13.5"/>
    <row r="908" customFormat="1" ht="13.5"/>
    <row r="909" customFormat="1" ht="13.5"/>
    <row r="910" customFormat="1" ht="13.5"/>
    <row r="911" customFormat="1" ht="13.5"/>
    <row r="912" customFormat="1" ht="13.5"/>
    <row r="913" customFormat="1" ht="13.5"/>
    <row r="914" customFormat="1" ht="13.5"/>
    <row r="915" customFormat="1" ht="13.5"/>
    <row r="916" customFormat="1" ht="13.5"/>
    <row r="917" customFormat="1" ht="13.5"/>
    <row r="918" customFormat="1" ht="13.5"/>
    <row r="919" customFormat="1" ht="13.5"/>
    <row r="920" customFormat="1" ht="13.5"/>
    <row r="921" customFormat="1" ht="13.5"/>
    <row r="922" customFormat="1" ht="13.5"/>
    <row r="923" customFormat="1" ht="13.5"/>
    <row r="924" customFormat="1" ht="13.5"/>
    <row r="925" customFormat="1" ht="13.5"/>
    <row r="926" customFormat="1" ht="13.5"/>
    <row r="927" customFormat="1" ht="13.5"/>
    <row r="928" customFormat="1" ht="13.5"/>
    <row r="929" customFormat="1" ht="13.5"/>
    <row r="930" customFormat="1" ht="13.5"/>
    <row r="931" customFormat="1" ht="13.5"/>
    <row r="932" customFormat="1" ht="13.5"/>
    <row r="933" customFormat="1" ht="13.5"/>
    <row r="934" customFormat="1" ht="13.5"/>
    <row r="935" customFormat="1" ht="13.5"/>
    <row r="936" customFormat="1" ht="13.5"/>
    <row r="937" customFormat="1" ht="13.5"/>
    <row r="938" customFormat="1" ht="13.5"/>
    <row r="939" customFormat="1" ht="13.5"/>
    <row r="940" customFormat="1" ht="13.5"/>
    <row r="941" customFormat="1" ht="13.5"/>
    <row r="942" customFormat="1" ht="13.5"/>
    <row r="943" customFormat="1" ht="13.5"/>
    <row r="944" customFormat="1" ht="13.5"/>
    <row r="945" customFormat="1" ht="13.5"/>
    <row r="946" customFormat="1" ht="13.5"/>
    <row r="947" customFormat="1" ht="13.5"/>
    <row r="948" customFormat="1" ht="13.5"/>
    <row r="949" customFormat="1" ht="13.5"/>
    <row r="950" customFormat="1" ht="13.5"/>
    <row r="951" customFormat="1" ht="13.5"/>
    <row r="952" customFormat="1" ht="13.5"/>
    <row r="953" customFormat="1" ht="13.5"/>
    <row r="954" customFormat="1" ht="13.5"/>
    <row r="955" customFormat="1" ht="13.5"/>
    <row r="956" customFormat="1" ht="13.5"/>
    <row r="957" customFormat="1" ht="13.5"/>
    <row r="958" customFormat="1" ht="13.5"/>
    <row r="959" customFormat="1" ht="13.5"/>
    <row r="960" customFormat="1" ht="13.5"/>
    <row r="961" customFormat="1" ht="13.5"/>
    <row r="962" customFormat="1" ht="13.5"/>
    <row r="963" customFormat="1" ht="13.5"/>
    <row r="964" customFormat="1" ht="13.5"/>
    <row r="965" customFormat="1" ht="13.5"/>
    <row r="966" customFormat="1" ht="13.5"/>
    <row r="967" customFormat="1" ht="13.5"/>
    <row r="968" customFormat="1" ht="13.5"/>
    <row r="969" customFormat="1" ht="13.5"/>
    <row r="970" customFormat="1" ht="13.5"/>
    <row r="971" customFormat="1" ht="13.5"/>
    <row r="972" customFormat="1" ht="13.5"/>
    <row r="973" customFormat="1" ht="13.5"/>
    <row r="974" customFormat="1" ht="13.5"/>
    <row r="975" customFormat="1" ht="13.5"/>
    <row r="976" customFormat="1" ht="13.5"/>
    <row r="977" customFormat="1" ht="13.5"/>
    <row r="978" customFormat="1" ht="13.5"/>
    <row r="979" customFormat="1" ht="13.5"/>
    <row r="980" customFormat="1" ht="13.5"/>
    <row r="981" customFormat="1" ht="13.5"/>
    <row r="982" customFormat="1" ht="13.5"/>
    <row r="983" customFormat="1" ht="13.5"/>
    <row r="984" customFormat="1" ht="13.5"/>
    <row r="985" customFormat="1" ht="13.5"/>
    <row r="986" customFormat="1" ht="13.5"/>
    <row r="987" customFormat="1" ht="13.5"/>
    <row r="988" customFormat="1" ht="13.5"/>
    <row r="989" customFormat="1" ht="13.5"/>
    <row r="990" customFormat="1" ht="13.5"/>
    <row r="991" customFormat="1" ht="13.5"/>
    <row r="992" customFormat="1" ht="13.5"/>
    <row r="993" customFormat="1" ht="13.5"/>
    <row r="994" customFormat="1" ht="13.5"/>
    <row r="995" customFormat="1" ht="13.5"/>
    <row r="996" customFormat="1" ht="13.5"/>
    <row r="997" customFormat="1" ht="13.5"/>
    <row r="998" customFormat="1" ht="13.5"/>
    <row r="999" customFormat="1" ht="13.5"/>
    <row r="1000" customFormat="1" ht="13.5"/>
    <row r="1001" customFormat="1" ht="13.5"/>
    <row r="1002" customFormat="1" ht="13.5"/>
    <row r="1003" customFormat="1" ht="13.5"/>
    <row r="1004" customFormat="1" ht="13.5"/>
    <row r="1005" customFormat="1" ht="13.5"/>
    <row r="1006" customFormat="1" ht="13.5"/>
    <row r="1007" customFormat="1" ht="13.5"/>
    <row r="1008" customFormat="1" ht="13.5"/>
    <row r="1009" customFormat="1" ht="13.5"/>
    <row r="1010" customFormat="1" ht="13.5"/>
    <row r="1011" customFormat="1" ht="13.5"/>
    <row r="1012" customFormat="1" ht="13.5"/>
    <row r="1013" customFormat="1" ht="13.5"/>
    <row r="1014" customFormat="1" ht="13.5"/>
    <row r="1015" customFormat="1" ht="13.5"/>
    <row r="1016" customFormat="1" ht="13.5"/>
    <row r="1017" customFormat="1" ht="13.5"/>
    <row r="1018" customFormat="1" ht="13.5"/>
    <row r="1019" customFormat="1" ht="13.5"/>
    <row r="1020" customFormat="1" ht="13.5"/>
    <row r="1021" customFormat="1" ht="13.5"/>
    <row r="1022" customFormat="1" ht="13.5"/>
    <row r="1023" customFormat="1" ht="13.5"/>
    <row r="1024" customFormat="1" ht="13.5"/>
    <row r="1025" customFormat="1" ht="13.5"/>
    <row r="1026" customFormat="1" ht="13.5"/>
    <row r="1027" customFormat="1" ht="13.5"/>
    <row r="1028" customFormat="1" ht="13.5"/>
    <row r="1029" customFormat="1" ht="13.5"/>
    <row r="1030" customFormat="1" ht="13.5"/>
    <row r="1031" customFormat="1" ht="13.5"/>
    <row r="1032" customFormat="1" ht="13.5"/>
    <row r="1033" customFormat="1" ht="13.5"/>
    <row r="1034" customFormat="1" ht="13.5"/>
    <row r="1035" customFormat="1" ht="13.5"/>
    <row r="1036" customFormat="1" ht="13.5"/>
    <row r="1037" customFormat="1" ht="13.5"/>
    <row r="1038" customFormat="1" ht="13.5"/>
    <row r="1039" customFormat="1" ht="13.5"/>
    <row r="1040" customFormat="1" ht="13.5"/>
    <row r="1041" customFormat="1" ht="13.5"/>
    <row r="1042" customFormat="1" ht="13.5"/>
    <row r="1043" customFormat="1" ht="13.5"/>
    <row r="1044" customFormat="1" ht="13.5"/>
    <row r="1045" customFormat="1" ht="13.5"/>
    <row r="1046" customFormat="1" ht="13.5"/>
    <row r="1047" customFormat="1" ht="13.5"/>
    <row r="1048" customFormat="1" ht="13.5"/>
    <row r="1049" customFormat="1" ht="13.5"/>
    <row r="1050" customFormat="1" ht="13.5"/>
    <row r="1051" customFormat="1" ht="13.5"/>
    <row r="1052" customFormat="1" ht="13.5"/>
    <row r="1053" customFormat="1" ht="13.5"/>
    <row r="1054" customFormat="1" ht="13.5"/>
    <row r="1055" customFormat="1" ht="13.5"/>
    <row r="1056" customFormat="1" ht="13.5"/>
    <row r="1057" customFormat="1" ht="13.5"/>
    <row r="1058" customFormat="1" ht="13.5"/>
    <row r="1059" customFormat="1" ht="13.5"/>
    <row r="1060" customFormat="1" ht="13.5"/>
    <row r="1061" customFormat="1" ht="13.5"/>
    <row r="1062" customFormat="1" ht="13.5"/>
    <row r="1063" customFormat="1" ht="13.5"/>
    <row r="1064" customFormat="1" ht="13.5"/>
    <row r="1065" customFormat="1" ht="13.5"/>
    <row r="1066" customFormat="1" ht="13.5"/>
    <row r="1067" customFormat="1" ht="13.5"/>
    <row r="1068" customFormat="1" ht="13.5"/>
    <row r="1069" customFormat="1" ht="13.5"/>
    <row r="1070" customFormat="1" ht="13.5"/>
    <row r="1071" customFormat="1" ht="13.5"/>
    <row r="1072" customFormat="1" ht="13.5"/>
    <row r="1073" customFormat="1" ht="13.5"/>
    <row r="1074" customFormat="1" ht="13.5"/>
    <row r="1075" customFormat="1" ht="13.5"/>
    <row r="1076" customFormat="1" ht="13.5"/>
    <row r="1077" customFormat="1" ht="13.5"/>
    <row r="1078" customFormat="1" ht="13.5"/>
    <row r="1079" customFormat="1" ht="13.5"/>
    <row r="1080" customFormat="1" ht="13.5"/>
    <row r="1081" customFormat="1" ht="13.5"/>
    <row r="1082" customFormat="1" ht="13.5"/>
    <row r="1083" customFormat="1" ht="13.5"/>
    <row r="1084" customFormat="1" ht="13.5"/>
    <row r="1085" customFormat="1" ht="13.5"/>
    <row r="1086" customFormat="1" ht="13.5"/>
    <row r="1087" customFormat="1" ht="13.5"/>
    <row r="1088" customFormat="1" ht="13.5"/>
    <row r="1089" customFormat="1" ht="13.5"/>
    <row r="1090" customFormat="1" ht="13.5"/>
    <row r="1091" customFormat="1" ht="13.5"/>
    <row r="1092" customFormat="1" ht="13.5"/>
    <row r="1093" customFormat="1" ht="13.5"/>
    <row r="1094" customFormat="1" ht="13.5"/>
    <row r="1095" customFormat="1" ht="13.5"/>
    <row r="1096" customFormat="1" ht="13.5"/>
    <row r="1097" customFormat="1" ht="13.5"/>
    <row r="1098" customFormat="1" ht="13.5"/>
    <row r="1099" customFormat="1" ht="13.5"/>
    <row r="1100" customFormat="1" ht="13.5"/>
    <row r="1101" customFormat="1" ht="13.5"/>
    <row r="1102" customFormat="1" ht="13.5"/>
    <row r="1103" customFormat="1" ht="13.5"/>
    <row r="1104" customFormat="1" ht="13.5"/>
    <row r="1105" customFormat="1" ht="13.5"/>
    <row r="1106" customFormat="1" ht="13.5"/>
    <row r="1107" customFormat="1" ht="13.5"/>
    <row r="1108" customFormat="1" ht="13.5"/>
    <row r="1109" customFormat="1" ht="13.5"/>
    <row r="1110" customFormat="1" ht="13.5"/>
    <row r="1111" customFormat="1" ht="13.5"/>
    <row r="1112" customFormat="1" ht="13.5"/>
    <row r="1113" customFormat="1" ht="13.5"/>
    <row r="1114" customFormat="1" ht="13.5"/>
    <row r="1115" customFormat="1" ht="13.5"/>
    <row r="1116" customFormat="1" ht="13.5"/>
    <row r="1117" customFormat="1" ht="13.5"/>
    <row r="1118" customFormat="1" ht="13.5"/>
    <row r="1119" customFormat="1" ht="13.5"/>
    <row r="1120" customFormat="1" ht="13.5"/>
    <row r="1121" customFormat="1" ht="13.5"/>
    <row r="1122" customFormat="1" ht="13.5"/>
    <row r="1123" customFormat="1" ht="13.5"/>
    <row r="1124" customFormat="1" ht="13.5"/>
    <row r="1125" customFormat="1" ht="13.5"/>
    <row r="1126" customFormat="1" ht="13.5"/>
    <row r="1127" customFormat="1" ht="13.5"/>
    <row r="1128" customFormat="1" ht="13.5"/>
    <row r="1129" customFormat="1" ht="13.5"/>
    <row r="1130" customFormat="1" ht="13.5"/>
    <row r="1131" customFormat="1" ht="13.5"/>
    <row r="1132" customFormat="1" ht="13.5"/>
    <row r="1133" customFormat="1" ht="13.5"/>
    <row r="1134" customFormat="1" ht="13.5"/>
    <row r="1135" customFormat="1" ht="13.5"/>
    <row r="1136" customFormat="1" ht="13.5"/>
    <row r="1137" customFormat="1" ht="13.5"/>
    <row r="1138" customFormat="1" ht="13.5"/>
    <row r="1139" customFormat="1" ht="13.5"/>
    <row r="1140" customFormat="1" ht="13.5"/>
    <row r="1141" customFormat="1" ht="13.5"/>
    <row r="1142" customFormat="1" ht="13.5"/>
    <row r="1143" customFormat="1" ht="13.5"/>
    <row r="1144" customFormat="1" ht="13.5"/>
    <row r="1145" customFormat="1" ht="13.5"/>
    <row r="1146" customFormat="1" ht="13.5"/>
    <row r="1147" customFormat="1" ht="13.5"/>
    <row r="1148" customFormat="1" ht="13.5"/>
    <row r="1149" customFormat="1" ht="13.5"/>
    <row r="1150" customFormat="1" ht="13.5"/>
    <row r="1151" customFormat="1" ht="13.5"/>
    <row r="1152" customFormat="1" ht="13.5"/>
    <row r="1153" customFormat="1" ht="13.5"/>
    <row r="1154" customFormat="1" ht="13.5"/>
    <row r="1155" customFormat="1" ht="13.5"/>
    <row r="1156" customFormat="1" ht="13.5"/>
    <row r="1157" customFormat="1" ht="13.5"/>
    <row r="1158" customFormat="1" ht="13.5"/>
    <row r="1159" customFormat="1" ht="13.5"/>
    <row r="1160" customFormat="1" ht="13.5"/>
    <row r="1161" customFormat="1" ht="13.5"/>
    <row r="1162" customFormat="1" ht="13.5"/>
    <row r="1163" customFormat="1" ht="13.5"/>
    <row r="1164" customFormat="1" ht="13.5"/>
    <row r="1165" customFormat="1" ht="13.5"/>
    <row r="1166" customFormat="1" ht="13.5"/>
    <row r="1167" customFormat="1" ht="13.5"/>
    <row r="1168" customFormat="1" ht="13.5"/>
    <row r="1169" customFormat="1" ht="13.5"/>
    <row r="1170" customFormat="1" ht="13.5"/>
    <row r="1171" customFormat="1" ht="13.5"/>
    <row r="1172" customFormat="1" ht="13.5"/>
    <row r="1173" customFormat="1" ht="13.5"/>
    <row r="1174" customFormat="1" ht="13.5"/>
    <row r="1175" customFormat="1" ht="13.5"/>
    <row r="1176" customFormat="1" ht="13.5"/>
    <row r="1177" customFormat="1" ht="13.5"/>
    <row r="1178" customFormat="1" ht="13.5"/>
    <row r="1179" customFormat="1" ht="13.5"/>
    <row r="1180" customFormat="1" ht="13.5"/>
    <row r="1181" customFormat="1" ht="13.5"/>
    <row r="1182" customFormat="1" ht="13.5"/>
    <row r="1183" customFormat="1" ht="13.5"/>
    <row r="1184" customFormat="1" ht="13.5"/>
    <row r="1185" customFormat="1" ht="13.5"/>
    <row r="1186" customFormat="1" ht="13.5"/>
    <row r="1187" customFormat="1" ht="13.5"/>
    <row r="1188" customFormat="1" ht="13.5"/>
    <row r="1189" customFormat="1" ht="13.5"/>
    <row r="1190" customFormat="1" ht="13.5"/>
    <row r="1191" customFormat="1" ht="13.5"/>
    <row r="1192" customFormat="1" ht="13.5"/>
    <row r="1193" customFormat="1" ht="13.5"/>
    <row r="1194" customFormat="1" ht="13.5"/>
    <row r="1195" customFormat="1" ht="13.5"/>
    <row r="1196" customFormat="1" ht="13.5"/>
    <row r="1197" customFormat="1" ht="13.5"/>
    <row r="1198" customFormat="1" ht="13.5"/>
    <row r="1199" customFormat="1" ht="13.5"/>
    <row r="1200" customFormat="1" ht="13.5"/>
    <row r="1201" customFormat="1" ht="13.5"/>
    <row r="1202" customFormat="1" ht="13.5"/>
    <row r="1203" customFormat="1" ht="13.5"/>
    <row r="1204" customFormat="1" ht="13.5"/>
    <row r="1205" customFormat="1" ht="13.5"/>
    <row r="1206" customFormat="1" ht="13.5"/>
    <row r="1207" customFormat="1" ht="13.5"/>
    <row r="1208" customFormat="1" ht="13.5"/>
    <row r="1209" customFormat="1" ht="13.5"/>
    <row r="1210" customFormat="1" ht="13.5"/>
    <row r="1211" customFormat="1" ht="13.5"/>
    <row r="1212" customFormat="1" ht="13.5"/>
    <row r="1213" customFormat="1" ht="13.5"/>
    <row r="1214" customFormat="1" ht="13.5"/>
    <row r="1215" customFormat="1" ht="13.5"/>
    <row r="1216" customFormat="1" ht="13.5"/>
    <row r="1217" customFormat="1" ht="13.5"/>
    <row r="1218" customFormat="1" ht="13.5"/>
    <row r="1219" customFormat="1" ht="13.5"/>
    <row r="1220" customFormat="1" ht="13.5"/>
    <row r="1221" customFormat="1" ht="13.5"/>
    <row r="1222" customFormat="1" ht="13.5"/>
    <row r="1223" customFormat="1" ht="13.5"/>
    <row r="1224" customFormat="1" ht="13.5"/>
    <row r="1225" customFormat="1" ht="13.5"/>
  </sheetData>
  <autoFilter xmlns:etc="http://www.wps.cn/officeDocument/2017/etCustomData" ref="A4:XFD623" etc:filterBottomFollowUsedRange="0">
    <extLst/>
  </autoFilter>
  <mergeCells count="14">
    <mergeCell ref="A1:O1"/>
    <mergeCell ref="K3:N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</mergeCells>
  <printOptions horizontalCentered="1"/>
  <pageMargins left="0.751388888888889" right="0.751388888888889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2"/>
  <sheetViews>
    <sheetView workbookViewId="0">
      <pane ySplit="5" topLeftCell="A332" activePane="bottomLeft" state="frozen"/>
      <selection/>
      <selection pane="bottomLeft" activeCell="F359" sqref="F359"/>
    </sheetView>
  </sheetViews>
  <sheetFormatPr defaultColWidth="9" defaultRowHeight="13.5"/>
  <cols>
    <col min="4" max="4" width="22.5" customWidth="1"/>
    <col min="9" max="9" width="31.125" customWidth="1"/>
    <col min="10" max="10" width="10.125"/>
    <col min="11" max="12" width="9.25"/>
    <col min="14" max="14" width="10.125"/>
    <col min="16" max="17" width="10.125" hidden="1" customWidth="1"/>
    <col min="18" max="20" width="9" hidden="1" customWidth="1"/>
  </cols>
  <sheetData>
    <row r="1" ht="20.25" spans="1:20">
      <c r="A1" s="2" t="s">
        <v>1107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2"/>
      <c r="T1" s="4"/>
    </row>
    <row r="2" ht="15.75" spans="1:20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 t="s">
        <v>1108</v>
      </c>
      <c r="S2" s="6"/>
      <c r="T2" s="7"/>
    </row>
    <row r="3" spans="1:2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/>
      <c r="M3" s="8"/>
      <c r="N3" s="8"/>
      <c r="O3" s="8" t="s">
        <v>12</v>
      </c>
      <c r="P3" s="8" t="s">
        <v>1109</v>
      </c>
      <c r="Q3" s="8" t="s">
        <v>1110</v>
      </c>
      <c r="R3" s="8" t="s">
        <v>1111</v>
      </c>
      <c r="S3" s="9" t="s">
        <v>1112</v>
      </c>
      <c r="T3" s="10" t="s">
        <v>1113</v>
      </c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 t="s">
        <v>13</v>
      </c>
      <c r="L4" s="8" t="s">
        <v>14</v>
      </c>
      <c r="M4" s="8" t="s">
        <v>15</v>
      </c>
      <c r="N4" s="8" t="s">
        <v>16</v>
      </c>
      <c r="O4" s="8"/>
      <c r="P4" s="8"/>
      <c r="Q4" s="8"/>
      <c r="R4" s="8"/>
      <c r="S4" s="9"/>
      <c r="T4" s="10"/>
    </row>
    <row r="5" ht="14.25" spans="1:20">
      <c r="A5" s="11" t="s">
        <v>17</v>
      </c>
      <c r="B5" s="11"/>
      <c r="C5" s="12"/>
      <c r="D5" s="12"/>
      <c r="E5" s="12"/>
      <c r="F5" s="12"/>
      <c r="G5" s="12"/>
      <c r="H5" s="12"/>
      <c r="I5" s="12"/>
      <c r="J5" s="13">
        <f>SUM(J9:J618)</f>
        <v>0</v>
      </c>
      <c r="K5" s="14">
        <f>SUM(K9:K618)</f>
        <v>0</v>
      </c>
      <c r="L5" s="14">
        <f>SUM(L9:L618)</f>
        <v>0</v>
      </c>
      <c r="M5" s="14">
        <f>SUM(M9:M618)</f>
        <v>0</v>
      </c>
      <c r="N5" s="13">
        <f>SUM(N9:N618)</f>
        <v>0</v>
      </c>
      <c r="O5" s="14"/>
      <c r="P5" s="14" t="e">
        <f>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Q5" s="14" t="e">
        <f>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R5" s="14"/>
      <c r="S5" s="15"/>
      <c r="T5" s="10"/>
    </row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 spans="1:1">
      <c r="A403" s="16"/>
    </row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s="1" customFormat="1" ht="14.25"/>
    <row r="471" s="1" customFormat="1" ht="14.25"/>
    <row r="472" s="1" customFormat="1" ht="14.25"/>
  </sheetData>
  <autoFilter xmlns:etc="http://www.wps.cn/officeDocument/2017/etCustomData" ref="A4:T621" etc:filterBottomFollowUsedRange="0">
    <extLst/>
  </autoFilter>
  <mergeCells count="20">
    <mergeCell ref="A1:S1"/>
    <mergeCell ref="R2:S2"/>
    <mergeCell ref="K3:N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2024年衔接资金台账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成</cp:lastModifiedBy>
  <dcterms:created xsi:type="dcterms:W3CDTF">2023-04-17T02:56:00Z</dcterms:created>
  <dcterms:modified xsi:type="dcterms:W3CDTF">2026-02-06T08:53:07Z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6B702781B63D46F5BFA6DF7A31674832_13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