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790"/>
  </bookViews>
  <sheets>
    <sheet name="附表" sheetId="4" r:id="rId1"/>
  </sheets>
  <externalReferences>
    <externalReference r:id="rId2"/>
  </externalReferences>
  <definedNames>
    <definedName name="Print_Area_MI">#REF!</definedName>
    <definedName name="전">#REF!</definedName>
    <definedName name="주택사업본부">#REF!</definedName>
    <definedName name="철구사업본부">#REF!</definedName>
    <definedName name="Database" localSheetId="0" hidden="1">#REF!</definedName>
    <definedName name="字段D005.C.30" localSheetId="0">'[1]888'!#REF!</definedName>
    <definedName name="字段TZ01.C.20" localSheetId="0">'[1]888'!#REF!</definedName>
    <definedName name="字段本期贷方.N.20.2" localSheetId="0">'[1]888'!#REF!</definedName>
    <definedName name="字段本期借方.N.20.2" localSheetId="0">'[1]888'!#REF!</definedName>
    <definedName name="字段本月贷方.N.20.2" localSheetId="0">'[1]888'!#REF!</definedName>
    <definedName name="字段本月借方.N.20.2" localSheetId="0">'[1]888'!#REF!</definedName>
    <definedName name="_xlnm.Print_Titles" localSheetId="0">附表!$1:$3</definedName>
    <definedName name="字段科目名称.C.50" localSheetId="0">#REF!</definedName>
    <definedName name="字段文件日期.C.11" localSheetId="0">#REF!</definedName>
    <definedName name="字段审批文件.C.30" localSheetId="0">#REF!</definedName>
    <definedName name="字段预算指标.N.16.2" localSheetId="0">#REF!</definedName>
    <definedName name="字段拨款金额.N.16.2" localSheetId="0">#REF!</definedName>
    <definedName name="字段未拨金额.N.16.2" localSheetId="0">#REF!</definedName>
    <definedName name="字段预算科目.C.10" localSheetId="0">#REF!</definedName>
    <definedName name="字段资金性质.C.10" localSheetId="0">#REF!</definedName>
    <definedName name="字段预算单位.C.30" localSheetId="0">#REF!</definedName>
  </definedNames>
  <calcPr calcId="144525"/>
</workbook>
</file>

<file path=xl/sharedStrings.xml><?xml version="1.0" encoding="utf-8"?>
<sst xmlns="http://schemas.openxmlformats.org/spreadsheetml/2006/main" count="149" uniqueCount="113">
  <si>
    <t>2020年中央新增直达资金情况表</t>
  </si>
  <si>
    <t>附表：</t>
  </si>
  <si>
    <t>单位：万元</t>
  </si>
  <si>
    <t>上级下达文号</t>
  </si>
  <si>
    <t>下达时间</t>
  </si>
  <si>
    <t>项目名称</t>
  </si>
  <si>
    <t>金额</t>
  </si>
  <si>
    <t>县财政分配文号</t>
  </si>
  <si>
    <t>分配时间</t>
  </si>
  <si>
    <t>分配金额</t>
  </si>
  <si>
    <t>项目及直达资金标识</t>
  </si>
  <si>
    <t>项目单位</t>
  </si>
  <si>
    <t>晋财社（2020）113号</t>
  </si>
  <si>
    <t>2020.6.30</t>
  </si>
  <si>
    <t>机关养老</t>
  </si>
  <si>
    <t>临财社（2020）215号</t>
  </si>
  <si>
    <t>2020.7.7</t>
  </si>
  <si>
    <t>01002正常转移支付</t>
  </si>
  <si>
    <t>机关养老服务中心</t>
  </si>
  <si>
    <t>晋财预（2019）33号</t>
  </si>
  <si>
    <t>革命老区转移支付（直达标识01002）</t>
  </si>
  <si>
    <t>临财预（2020）293号</t>
  </si>
  <si>
    <t>2020.9.9</t>
  </si>
  <si>
    <t>乡村道路建设（直达标识01002）</t>
  </si>
  <si>
    <t>兔坂政府</t>
  </si>
  <si>
    <t>晋财社（2020）114号</t>
  </si>
  <si>
    <t>企业养老</t>
  </si>
  <si>
    <t>临财社（2020）214号</t>
  </si>
  <si>
    <t>企业养老服务中心</t>
  </si>
  <si>
    <t>晋财社（2020）94号</t>
  </si>
  <si>
    <t>2020.6.29</t>
  </si>
  <si>
    <t>军休安置经费</t>
  </si>
  <si>
    <t>临财社（2020）243号</t>
  </si>
  <si>
    <t>2020.8.6</t>
  </si>
  <si>
    <t>军人事务局</t>
  </si>
  <si>
    <t>晋财社（2020）34号</t>
  </si>
  <si>
    <t>2020.3.10</t>
  </si>
  <si>
    <t>基本公共卫生服务</t>
  </si>
  <si>
    <t>临财社（2020）277号</t>
  </si>
  <si>
    <t>2020.8.18</t>
  </si>
  <si>
    <t>卫体局</t>
  </si>
  <si>
    <t>晋财社（2020）9号</t>
  </si>
  <si>
    <t>2020.1.28</t>
  </si>
  <si>
    <t>基本公共卫生服务（疫情防控）</t>
  </si>
  <si>
    <t>临财社（2020）39号</t>
  </si>
  <si>
    <t>2020.2.27</t>
  </si>
  <si>
    <t>晋财教（2020）77号</t>
  </si>
  <si>
    <t>2020.7.2</t>
  </si>
  <si>
    <t>2020年城乡义务教育补助经费</t>
  </si>
  <si>
    <t>临财预（2020）198号</t>
  </si>
  <si>
    <t>2020.7.27</t>
  </si>
  <si>
    <t>2020年城乡义务教育补助经费01002正常转移支付</t>
  </si>
  <si>
    <t>教育局</t>
  </si>
  <si>
    <t>正常转移支付小计</t>
  </si>
  <si>
    <t>吕财社（2020）85号</t>
  </si>
  <si>
    <t>2020.9.11</t>
  </si>
  <si>
    <t>基层医疗卫生机构能力提升</t>
  </si>
  <si>
    <t>临财社（2020）352号</t>
  </si>
  <si>
    <t>2020.10.20</t>
  </si>
  <si>
    <t>01003特殊转移支付</t>
  </si>
  <si>
    <t>吕财社（2020）14号</t>
  </si>
  <si>
    <t>2020.1.31</t>
  </si>
  <si>
    <t>预拨新冠肺炎中央补助</t>
  </si>
  <si>
    <t>临财社（2020）40号</t>
  </si>
  <si>
    <t>2020.3.3.</t>
  </si>
  <si>
    <t>吕财社（2020）22号</t>
  </si>
  <si>
    <t>2020.2.26</t>
  </si>
  <si>
    <t>晋财社（2020）146号</t>
  </si>
  <si>
    <t>2020.7.30</t>
  </si>
  <si>
    <t>公共卫生体系建设和重大疫情防控体系建设</t>
  </si>
  <si>
    <t>临财社（2020）247号</t>
  </si>
  <si>
    <t>2020.8.31</t>
  </si>
  <si>
    <t>卫体局193.7疾控中心246.49</t>
  </si>
  <si>
    <t>晋财预（2020）36号</t>
  </si>
  <si>
    <t>省级对县级下达特殊转移支付（直达标识01003）</t>
  </si>
  <si>
    <t>临财社（2020）10号、189号临财预（2020）6号</t>
  </si>
  <si>
    <t>2020.07.12</t>
  </si>
  <si>
    <t>下达2020年养老保险基金、湫水河综合治理（直达标识01003特殊转移支付）</t>
  </si>
  <si>
    <t>机关养老中心20719万元、城建局5115万元</t>
  </si>
  <si>
    <t>晋财社（2020）63号</t>
  </si>
  <si>
    <t>2020.4.27</t>
  </si>
  <si>
    <t>困难群众救助补助</t>
  </si>
  <si>
    <t>临财社（2020）237号243号</t>
  </si>
  <si>
    <t>2020.7.20</t>
  </si>
  <si>
    <t>民政局505军人事务局74</t>
  </si>
  <si>
    <t>晋财社（2020）102号</t>
  </si>
  <si>
    <t>临财社（2020）237号</t>
  </si>
  <si>
    <t>民政局</t>
  </si>
  <si>
    <t>晋财社（2020）119号</t>
  </si>
  <si>
    <t>2020.7.3</t>
  </si>
  <si>
    <t>疫情防控结算资金</t>
  </si>
  <si>
    <t>临财社（2020）241号</t>
  </si>
  <si>
    <t>晋财社（2020）111号</t>
  </si>
  <si>
    <t>城乡养老</t>
  </si>
  <si>
    <t>临财社（2020）244号</t>
  </si>
  <si>
    <t>农村养老服务中心</t>
  </si>
  <si>
    <t>晋财社（2020）112号</t>
  </si>
  <si>
    <t>医疗救助</t>
  </si>
  <si>
    <t>医保局</t>
  </si>
  <si>
    <t>特殊转移支付小计</t>
  </si>
  <si>
    <t>晋财债（2020）36号</t>
  </si>
  <si>
    <t>下达2020年抗疫特别国债（直达标识01004）</t>
  </si>
  <si>
    <t>临财预（2020）314号、271号、270号</t>
  </si>
  <si>
    <t>2020.9.18</t>
  </si>
  <si>
    <t>01004抗疫特别国债</t>
  </si>
  <si>
    <t>卫体局、交通局、林业局、疾控中心、住建局、城乡管理中心等</t>
  </si>
  <si>
    <t>晋财预（2020）83号</t>
  </si>
  <si>
    <t>2020.12.7</t>
  </si>
  <si>
    <t>临财预（2020）508号</t>
  </si>
  <si>
    <t>2020.12.25</t>
  </si>
  <si>
    <t>军人事务局1500万元</t>
  </si>
  <si>
    <t>抗疫特别国债小计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</si>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</sst>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9" fillId="2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15" borderId="5" applyNumberFormat="0" applyAlignment="0" applyProtection="0">
      <alignment vertical="center"/>
    </xf>
    <xf numFmtId="0" fontId="20" fillId="15" borderId="9" applyNumberFormat="0" applyAlignment="0" applyProtection="0">
      <alignment vertical="center"/>
    </xf>
    <xf numFmtId="0" fontId="5" fillId="6" borderId="3" applyNumberFormat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john\Desktop\Documents\2015&#24180;&#25253;&#34920;\&#21488;&#36134;&#35843;&#25972;.TXT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88"/>
      <sheetName val="888 (2)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U525"/>
  <sheetViews>
    <sheetView tabSelected="1" topLeftCell="A10" workbookViewId="0">
      <selection activeCell="A11" sqref="A11"/>
    </sheetView>
  </sheetViews>
  <sheetFormatPr defaultColWidth="9" defaultRowHeight="14.25"/>
  <cols>
    <col min="1" max="1" width="19.625" style="3" customWidth="1"/>
    <col min="2" max="2" width="10.375" style="3" customWidth="1"/>
    <col min="3" max="3" width="19" style="3" customWidth="1"/>
    <col min="4" max="4" width="9.875" style="4" customWidth="1"/>
    <col min="5" max="5" width="19.625" style="3" customWidth="1"/>
    <col min="6" max="6" width="10.625" style="3" customWidth="1"/>
    <col min="7" max="7" width="8.75" style="4" customWidth="1"/>
    <col min="8" max="8" width="20.25" style="3" customWidth="1"/>
    <col min="9" max="9" width="17.625" style="3" customWidth="1"/>
    <col min="10" max="242" width="9" style="1"/>
    <col min="243" max="16384" width="9" style="3"/>
  </cols>
  <sheetData>
    <row r="1" ht="27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ht="25.95" customHeight="1" spans="1:9">
      <c r="A2" s="6" t="s">
        <v>1</v>
      </c>
      <c r="B2" s="7"/>
      <c r="C2" s="7"/>
      <c r="D2" s="7"/>
      <c r="E2" s="7"/>
      <c r="F2" s="7"/>
      <c r="G2" s="8"/>
      <c r="H2" s="7" t="s">
        <v>2</v>
      </c>
      <c r="I2" s="14"/>
    </row>
    <row r="3" ht="30" customHeight="1" spans="1:9">
      <c r="A3" s="9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</row>
    <row r="4" ht="30" customHeight="1" spans="1:9">
      <c r="A4" s="9" t="s">
        <v>12</v>
      </c>
      <c r="B4" s="9" t="s">
        <v>13</v>
      </c>
      <c r="C4" s="10" t="s">
        <v>14</v>
      </c>
      <c r="D4" s="10">
        <v>597</v>
      </c>
      <c r="E4" s="10" t="s">
        <v>15</v>
      </c>
      <c r="F4" s="10" t="s">
        <v>16</v>
      </c>
      <c r="G4" s="10">
        <v>597</v>
      </c>
      <c r="H4" s="11" t="s">
        <v>17</v>
      </c>
      <c r="I4" s="11" t="s">
        <v>18</v>
      </c>
    </row>
    <row r="5" ht="39" customHeight="1" spans="1:9">
      <c r="A5" s="12" t="s">
        <v>19</v>
      </c>
      <c r="B5" s="12" t="s">
        <v>13</v>
      </c>
      <c r="C5" s="12" t="s">
        <v>20</v>
      </c>
      <c r="D5" s="10">
        <v>146</v>
      </c>
      <c r="E5" s="12" t="s">
        <v>21</v>
      </c>
      <c r="F5" s="12" t="s">
        <v>22</v>
      </c>
      <c r="G5" s="10">
        <v>146</v>
      </c>
      <c r="H5" s="12" t="s">
        <v>23</v>
      </c>
      <c r="I5" s="12" t="s">
        <v>24</v>
      </c>
    </row>
    <row r="6" ht="30" customHeight="1" spans="1:9">
      <c r="A6" s="9" t="s">
        <v>25</v>
      </c>
      <c r="B6" s="9" t="s">
        <v>13</v>
      </c>
      <c r="C6" s="10" t="s">
        <v>26</v>
      </c>
      <c r="D6" s="10">
        <v>414</v>
      </c>
      <c r="E6" s="10" t="s">
        <v>27</v>
      </c>
      <c r="F6" s="10" t="s">
        <v>16</v>
      </c>
      <c r="G6" s="10">
        <v>414</v>
      </c>
      <c r="H6" s="11" t="s">
        <v>17</v>
      </c>
      <c r="I6" s="11" t="s">
        <v>28</v>
      </c>
    </row>
    <row r="7" ht="30" customHeight="1" spans="1:9">
      <c r="A7" s="9" t="s">
        <v>29</v>
      </c>
      <c r="B7" s="9" t="s">
        <v>30</v>
      </c>
      <c r="C7" s="10" t="s">
        <v>31</v>
      </c>
      <c r="D7" s="10">
        <v>12</v>
      </c>
      <c r="E7" s="10" t="s">
        <v>32</v>
      </c>
      <c r="F7" s="10" t="s">
        <v>33</v>
      </c>
      <c r="G7" s="10">
        <v>12</v>
      </c>
      <c r="H7" s="11" t="s">
        <v>17</v>
      </c>
      <c r="I7" s="11" t="s">
        <v>34</v>
      </c>
    </row>
    <row r="8" ht="30" customHeight="1" spans="1:9">
      <c r="A8" s="9" t="s">
        <v>35</v>
      </c>
      <c r="B8" s="9" t="s">
        <v>36</v>
      </c>
      <c r="C8" s="10" t="s">
        <v>37</v>
      </c>
      <c r="D8" s="10">
        <v>13.89</v>
      </c>
      <c r="E8" s="10" t="s">
        <v>38</v>
      </c>
      <c r="F8" s="10" t="s">
        <v>39</v>
      </c>
      <c r="G8" s="10">
        <v>13.89</v>
      </c>
      <c r="H8" s="11" t="s">
        <v>17</v>
      </c>
      <c r="I8" s="11" t="s">
        <v>40</v>
      </c>
    </row>
    <row r="9" ht="30" customHeight="1" spans="1:9">
      <c r="A9" s="9" t="s">
        <v>41</v>
      </c>
      <c r="B9" s="9" t="s">
        <v>42</v>
      </c>
      <c r="C9" s="10" t="s">
        <v>43</v>
      </c>
      <c r="D9" s="10">
        <v>240.11</v>
      </c>
      <c r="E9" s="10" t="s">
        <v>44</v>
      </c>
      <c r="F9" s="10" t="s">
        <v>45</v>
      </c>
      <c r="G9" s="10">
        <v>240.11</v>
      </c>
      <c r="H9" s="11" t="s">
        <v>17</v>
      </c>
      <c r="I9" s="11" t="s">
        <v>40</v>
      </c>
    </row>
    <row r="10" ht="52" customHeight="1" spans="1:9">
      <c r="A10" s="11" t="s">
        <v>46</v>
      </c>
      <c r="B10" s="11" t="s">
        <v>47</v>
      </c>
      <c r="C10" s="12" t="s">
        <v>48</v>
      </c>
      <c r="D10" s="9">
        <v>596.88</v>
      </c>
      <c r="E10" s="12" t="s">
        <v>49</v>
      </c>
      <c r="F10" s="11" t="s">
        <v>50</v>
      </c>
      <c r="G10" s="10">
        <v>596.88</v>
      </c>
      <c r="H10" s="12" t="s">
        <v>51</v>
      </c>
      <c r="I10" s="12" t="s">
        <v>52</v>
      </c>
    </row>
    <row r="11" ht="30" customHeight="1" spans="1:9">
      <c r="A11" s="13" t="s">
        <v>53</v>
      </c>
      <c r="B11" s="9"/>
      <c r="C11" s="9"/>
      <c r="D11" s="9"/>
      <c r="E11" s="9"/>
      <c r="F11" s="9"/>
      <c r="G11" s="9">
        <f>SUM(G4:G10)</f>
        <v>2019.88</v>
      </c>
      <c r="H11" s="9"/>
      <c r="I11" s="9"/>
    </row>
    <row r="12" ht="30" customHeight="1" spans="1:9">
      <c r="A12" s="9" t="s">
        <v>54</v>
      </c>
      <c r="B12" s="9" t="s">
        <v>55</v>
      </c>
      <c r="C12" s="10" t="s">
        <v>56</v>
      </c>
      <c r="D12" s="10">
        <v>113</v>
      </c>
      <c r="E12" s="10" t="s">
        <v>57</v>
      </c>
      <c r="F12" s="10" t="s">
        <v>58</v>
      </c>
      <c r="G12" s="10">
        <v>113</v>
      </c>
      <c r="H12" s="11" t="s">
        <v>59</v>
      </c>
      <c r="I12" s="11" t="s">
        <v>40</v>
      </c>
    </row>
    <row r="13" ht="30" customHeight="1" spans="1:9">
      <c r="A13" s="9" t="s">
        <v>60</v>
      </c>
      <c r="B13" s="9" t="s">
        <v>61</v>
      </c>
      <c r="C13" s="10" t="s">
        <v>62</v>
      </c>
      <c r="D13" s="10">
        <v>75.56</v>
      </c>
      <c r="E13" s="10" t="s">
        <v>63</v>
      </c>
      <c r="F13" s="10" t="s">
        <v>64</v>
      </c>
      <c r="G13" s="10">
        <v>75.56</v>
      </c>
      <c r="H13" s="11" t="s">
        <v>59</v>
      </c>
      <c r="I13" s="11" t="s">
        <v>40</v>
      </c>
    </row>
    <row r="14" ht="30" customHeight="1" spans="1:9">
      <c r="A14" s="9" t="s">
        <v>65</v>
      </c>
      <c r="B14" s="9" t="s">
        <v>66</v>
      </c>
      <c r="C14" s="10" t="s">
        <v>62</v>
      </c>
      <c r="D14" s="10">
        <v>21.93</v>
      </c>
      <c r="E14" s="10" t="s">
        <v>63</v>
      </c>
      <c r="F14" s="10" t="s">
        <v>64</v>
      </c>
      <c r="G14" s="10">
        <v>21.93</v>
      </c>
      <c r="H14" s="11" t="s">
        <v>59</v>
      </c>
      <c r="I14" s="11" t="s">
        <v>40</v>
      </c>
    </row>
    <row r="15" ht="30" customHeight="1" spans="1:9">
      <c r="A15" s="9" t="s">
        <v>67</v>
      </c>
      <c r="B15" s="9" t="s">
        <v>68</v>
      </c>
      <c r="C15" s="10" t="s">
        <v>69</v>
      </c>
      <c r="D15" s="10">
        <v>440.19</v>
      </c>
      <c r="E15" s="10" t="s">
        <v>70</v>
      </c>
      <c r="F15" s="10" t="s">
        <v>71</v>
      </c>
      <c r="G15" s="10">
        <v>440.19</v>
      </c>
      <c r="H15" s="11" t="s">
        <v>59</v>
      </c>
      <c r="I15" s="12" t="s">
        <v>72</v>
      </c>
    </row>
    <row r="16" ht="59" customHeight="1" spans="1:9">
      <c r="A16" s="12" t="s">
        <v>73</v>
      </c>
      <c r="B16" s="12" t="s">
        <v>13</v>
      </c>
      <c r="C16" s="12" t="s">
        <v>74</v>
      </c>
      <c r="D16" s="10">
        <v>25834</v>
      </c>
      <c r="E16" s="12" t="s">
        <v>75</v>
      </c>
      <c r="F16" s="12" t="s">
        <v>76</v>
      </c>
      <c r="G16" s="10">
        <v>25834</v>
      </c>
      <c r="H16" s="12" t="s">
        <v>77</v>
      </c>
      <c r="I16" s="12" t="s">
        <v>78</v>
      </c>
    </row>
    <row r="17" ht="30" customHeight="1" spans="1:9">
      <c r="A17" s="9" t="s">
        <v>79</v>
      </c>
      <c r="B17" s="9" t="s">
        <v>80</v>
      </c>
      <c r="C17" s="10" t="s">
        <v>81</v>
      </c>
      <c r="D17" s="10">
        <v>579</v>
      </c>
      <c r="E17" s="10" t="s">
        <v>82</v>
      </c>
      <c r="F17" s="10" t="s">
        <v>83</v>
      </c>
      <c r="G17" s="10">
        <v>579</v>
      </c>
      <c r="H17" s="11" t="s">
        <v>59</v>
      </c>
      <c r="I17" s="12" t="s">
        <v>84</v>
      </c>
    </row>
    <row r="18" ht="30" customHeight="1" spans="1:9">
      <c r="A18" s="9" t="s">
        <v>85</v>
      </c>
      <c r="B18" s="9" t="s">
        <v>30</v>
      </c>
      <c r="C18" s="10" t="s">
        <v>81</v>
      </c>
      <c r="D18" s="10">
        <v>816</v>
      </c>
      <c r="E18" s="10" t="s">
        <v>86</v>
      </c>
      <c r="F18" s="10" t="s">
        <v>83</v>
      </c>
      <c r="G18" s="10">
        <v>816</v>
      </c>
      <c r="H18" s="11" t="s">
        <v>59</v>
      </c>
      <c r="I18" s="11" t="s">
        <v>87</v>
      </c>
    </row>
    <row r="19" ht="45" customHeight="1" spans="1:9">
      <c r="A19" s="9" t="s">
        <v>88</v>
      </c>
      <c r="B19" s="9" t="s">
        <v>89</v>
      </c>
      <c r="C19" s="10" t="s">
        <v>90</v>
      </c>
      <c r="D19" s="10">
        <v>1446.45</v>
      </c>
      <c r="E19" s="10" t="s">
        <v>91</v>
      </c>
      <c r="F19" s="10" t="s">
        <v>33</v>
      </c>
      <c r="G19" s="10">
        <v>1446.45</v>
      </c>
      <c r="H19" s="11" t="s">
        <v>59</v>
      </c>
      <c r="I19" s="11" t="s">
        <v>40</v>
      </c>
    </row>
    <row r="20" ht="70" customHeight="1" spans="1:9">
      <c r="A20" s="9" t="s">
        <v>92</v>
      </c>
      <c r="B20" s="9" t="s">
        <v>13</v>
      </c>
      <c r="C20" s="10" t="s">
        <v>93</v>
      </c>
      <c r="D20" s="10">
        <v>155.93</v>
      </c>
      <c r="E20" s="10" t="s">
        <v>94</v>
      </c>
      <c r="F20" s="10" t="s">
        <v>39</v>
      </c>
      <c r="G20" s="10">
        <v>155.93</v>
      </c>
      <c r="H20" s="11" t="s">
        <v>59</v>
      </c>
      <c r="I20" s="11" t="s">
        <v>95</v>
      </c>
    </row>
    <row r="21" ht="37" customHeight="1" spans="1:9">
      <c r="A21" s="9" t="s">
        <v>96</v>
      </c>
      <c r="B21" s="9" t="s">
        <v>13</v>
      </c>
      <c r="C21" s="10" t="s">
        <v>97</v>
      </c>
      <c r="D21" s="10">
        <v>122</v>
      </c>
      <c r="E21" s="10" t="s">
        <v>70</v>
      </c>
      <c r="F21" s="10" t="s">
        <v>71</v>
      </c>
      <c r="G21" s="10">
        <v>122</v>
      </c>
      <c r="H21" s="11" t="s">
        <v>59</v>
      </c>
      <c r="I21" s="11" t="s">
        <v>98</v>
      </c>
    </row>
    <row r="22" customFormat="1" ht="37" customHeight="1" spans="1:255">
      <c r="A22" s="13" t="s">
        <v>99</v>
      </c>
      <c r="B22" s="9"/>
      <c r="C22" s="10"/>
      <c r="D22" s="10"/>
      <c r="E22" s="10"/>
      <c r="F22" s="10"/>
      <c r="G22" s="10">
        <f>SUM(G12:G21)</f>
        <v>29604.06</v>
      </c>
      <c r="H22" s="11"/>
      <c r="I22" s="11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customFormat="1" ht="76" customHeight="1" spans="1:255">
      <c r="A23" s="12" t="s">
        <v>100</v>
      </c>
      <c r="B23" s="12" t="s">
        <v>13</v>
      </c>
      <c r="C23" s="12" t="s">
        <v>101</v>
      </c>
      <c r="D23" s="9">
        <v>15800</v>
      </c>
      <c r="E23" s="12" t="s">
        <v>102</v>
      </c>
      <c r="F23" s="11" t="s">
        <v>103</v>
      </c>
      <c r="G23" s="9">
        <v>15800</v>
      </c>
      <c r="H23" s="12" t="s">
        <v>104</v>
      </c>
      <c r="I23" s="12" t="s">
        <v>105</v>
      </c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="1" customFormat="1" ht="54" customHeight="1" spans="1:255">
      <c r="A24" s="12" t="s">
        <v>106</v>
      </c>
      <c r="B24" s="12" t="s">
        <v>107</v>
      </c>
      <c r="C24" s="12" t="s">
        <v>101</v>
      </c>
      <c r="D24" s="10">
        <v>1500</v>
      </c>
      <c r="E24" s="12" t="s">
        <v>108</v>
      </c>
      <c r="F24" s="12" t="s">
        <v>109</v>
      </c>
      <c r="G24" s="10">
        <v>1500</v>
      </c>
      <c r="H24" s="12" t="s">
        <v>104</v>
      </c>
      <c r="I24" s="12" t="s">
        <v>110</v>
      </c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ht="30" customHeight="1" spans="1:9">
      <c r="A25" s="12" t="s">
        <v>111</v>
      </c>
      <c r="B25" s="12"/>
      <c r="C25" s="12"/>
      <c r="D25" s="9"/>
      <c r="E25" s="12"/>
      <c r="F25" s="11"/>
      <c r="G25" s="9">
        <f>SUM(G23:G24)</f>
        <v>17300</v>
      </c>
      <c r="H25" s="12"/>
      <c r="I25" s="12"/>
    </row>
    <row r="26" ht="30" customHeight="1" spans="1:9">
      <c r="A26" s="9" t="s">
        <v>112</v>
      </c>
      <c r="B26" s="11"/>
      <c r="C26" s="11"/>
      <c r="D26" s="9"/>
      <c r="E26" s="11"/>
      <c r="F26" s="11"/>
      <c r="G26" s="9">
        <f>SUM(G11,G22,G25)</f>
        <v>48923.94</v>
      </c>
      <c r="H26" s="11"/>
      <c r="I26" s="11"/>
    </row>
    <row r="264" ht="37" customHeight="1"/>
    <row r="265" ht="39" customHeight="1"/>
    <row r="266" ht="39" customHeight="1"/>
    <row r="267" ht="39" customHeight="1"/>
    <row r="368" ht="27" customHeight="1"/>
    <row r="477" ht="31" customHeight="1"/>
    <row r="492" ht="26" customHeight="1"/>
    <row r="521" s="2" customFormat="1" ht="32" customHeight="1" spans="1:9">
      <c r="A521" s="3"/>
      <c r="B521" s="3"/>
      <c r="C521" s="3"/>
      <c r="D521" s="4"/>
      <c r="E521" s="3"/>
      <c r="F521" s="3"/>
      <c r="G521" s="4"/>
      <c r="H521" s="3"/>
      <c r="I521" s="3"/>
    </row>
    <row r="522" s="2" customFormat="1" ht="42" customHeight="1" spans="1:9">
      <c r="A522" s="3"/>
      <c r="B522" s="3"/>
      <c r="C522" s="3"/>
      <c r="D522" s="4"/>
      <c r="E522" s="3"/>
      <c r="F522" s="3"/>
      <c r="G522" s="4"/>
      <c r="H522" s="3"/>
      <c r="I522" s="3"/>
    </row>
    <row r="523" s="2" customFormat="1" ht="43" customHeight="1" spans="1:9">
      <c r="A523" s="3"/>
      <c r="B523" s="3"/>
      <c r="C523" s="3"/>
      <c r="D523" s="4"/>
      <c r="E523" s="3"/>
      <c r="F523" s="3"/>
      <c r="G523" s="4"/>
      <c r="H523" s="3"/>
      <c r="I523" s="3"/>
    </row>
    <row r="524" ht="27.45" customHeight="1"/>
    <row r="525" ht="32.55" customHeight="1"/>
  </sheetData>
  <mergeCells count="1">
    <mergeCell ref="A1:I1"/>
  </mergeCells>
  <pageMargins left="0.519444444444444" right="0.220138888888889" top="0.31875" bottom="0.35" header="0.220138888888889" footer="0.208333333333333"/>
  <pageSetup paperSize="9" fitToHeight="0" orientation="landscape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zyh</dc:creator>
  <cp:lastModifiedBy>凉水1376381993</cp:lastModifiedBy>
  <dcterms:created xsi:type="dcterms:W3CDTF">2020-12-29T01:01:00Z</dcterms:created>
  <dcterms:modified xsi:type="dcterms:W3CDTF">2020-12-29T04:03:18Z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