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Titles" localSheetId="1">Sheet1!$2:$5</definedName>
    <definedName name="_xlnm._FilterDatabase" localSheetId="1" hidden="1">Sheet1!$A$1:$O$347</definedName>
    <definedName name="_xlnm.Print_Titles" localSheetId="0">'Sheet1 (2)'!$2:$5</definedName>
    <definedName name="_xlnm._FilterDatabase" localSheetId="0" hidden="1">'Sheet1 (2)'!$A$1:$O$360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其中建筑工程决算金额为399.625562元、监理费72600元、设计费125900元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其中建筑工程决算金额为399.625562元、监理费72600元、设计费125900元</t>
        </r>
      </text>
    </comment>
  </commentList>
</comments>
</file>

<file path=xl/sharedStrings.xml><?xml version="1.0" encoding="utf-8"?>
<sst xmlns="http://schemas.openxmlformats.org/spreadsheetml/2006/main" count="6346" uniqueCount="1374">
  <si>
    <t>附件：</t>
  </si>
  <si>
    <t>临县2020年统筹整合财政专项资金使用计划表</t>
  </si>
  <si>
    <t>单位：万元</t>
  </si>
  <si>
    <t>序号</t>
  </si>
  <si>
    <t>项目名称</t>
  </si>
  <si>
    <t>项目性质</t>
  </si>
  <si>
    <t>项目实施单位</t>
  </si>
  <si>
    <t>项目地点</t>
  </si>
  <si>
    <t>主要建设项目与规模</t>
  </si>
  <si>
    <t>总投资</t>
  </si>
  <si>
    <t>2020年度投资计划</t>
  </si>
  <si>
    <t>整合资金来源</t>
  </si>
  <si>
    <t>建设周期</t>
  </si>
  <si>
    <t>绩效目标</t>
  </si>
  <si>
    <t>项目责任单位</t>
  </si>
  <si>
    <t>责任人</t>
  </si>
  <si>
    <t>小计</t>
  </si>
  <si>
    <t>整合财政资金</t>
  </si>
  <si>
    <t>开始时间</t>
  </si>
  <si>
    <t>结束时间</t>
  </si>
  <si>
    <t>合计</t>
  </si>
  <si>
    <t>五个一批脱贫项目</t>
  </si>
  <si>
    <t>一、生态补偿脱贫项目</t>
  </si>
  <si>
    <t>核桃提质增效</t>
  </si>
  <si>
    <t>（1）</t>
  </si>
  <si>
    <t>新建</t>
  </si>
  <si>
    <t>白文镇人民政府</t>
  </si>
  <si>
    <t>白文镇</t>
  </si>
  <si>
    <t>核桃提质增效2000</t>
  </si>
  <si>
    <t>中央财政扶贫资金晋财农[2019]147号</t>
  </si>
  <si>
    <t>提质增效2000亩，可带动2名贫困劳力人均增收6000元以上</t>
  </si>
  <si>
    <t>白文镇政府</t>
  </si>
  <si>
    <t>贺旭峰</t>
  </si>
  <si>
    <t>（2）</t>
  </si>
  <si>
    <t>城庄镇人民政府</t>
  </si>
  <si>
    <t>城庄镇</t>
  </si>
  <si>
    <t>城庄镇政府</t>
  </si>
  <si>
    <t>李旭峰</t>
  </si>
  <si>
    <t>（3）</t>
  </si>
  <si>
    <t>木瓜坪乡人民政府</t>
  </si>
  <si>
    <t>木瓜坪</t>
  </si>
  <si>
    <t>木瓜坪乡政府</t>
  </si>
  <si>
    <t>刘雪峰</t>
  </si>
  <si>
    <t>（4）</t>
  </si>
  <si>
    <t>临泉镇人民政府</t>
  </si>
  <si>
    <t>临泉</t>
  </si>
  <si>
    <t>临泉镇政府</t>
  </si>
  <si>
    <t>高艳飞</t>
  </si>
  <si>
    <t>（5）</t>
  </si>
  <si>
    <t>安业乡人民政府</t>
  </si>
  <si>
    <t>安业</t>
  </si>
  <si>
    <t>安业乡政府</t>
  </si>
  <si>
    <t>陈进生</t>
  </si>
  <si>
    <t>（6）</t>
  </si>
  <si>
    <t>玉坪乡人民政府</t>
  </si>
  <si>
    <t>玉坪</t>
  </si>
  <si>
    <t>核桃提质增效2015</t>
  </si>
  <si>
    <t>提质增效2015亩，可带动2名贫困劳力人均增收6000元以上</t>
  </si>
  <si>
    <t>玉坪乡政府</t>
  </si>
  <si>
    <t>王浩</t>
  </si>
  <si>
    <t>（7）</t>
  </si>
  <si>
    <t>大禹乡人民政府</t>
  </si>
  <si>
    <t>大禹</t>
  </si>
  <si>
    <t>核桃提质增效1770</t>
  </si>
  <si>
    <t>提质增效1770亩，可带动3名贫困劳力人均增收6000元以上</t>
  </si>
  <si>
    <t>大禹乡政府</t>
  </si>
  <si>
    <t>刘杰飞</t>
  </si>
  <si>
    <t>（8）</t>
  </si>
  <si>
    <t>三交镇人民政府</t>
  </si>
  <si>
    <t>三交</t>
  </si>
  <si>
    <t>核桃提质增效1975</t>
  </si>
  <si>
    <t>提质增效1975亩，可带动2名贫困劳力人均增收6000元以上</t>
  </si>
  <si>
    <t>三交镇政府</t>
  </si>
  <si>
    <t>赵志宝</t>
  </si>
  <si>
    <t>（9）</t>
  </si>
  <si>
    <t>湍水头镇人民政府</t>
  </si>
  <si>
    <t>湍水头</t>
  </si>
  <si>
    <t>核桃提质增效5000</t>
  </si>
  <si>
    <t>提质增效5000亩，可带动13名贫困劳力人均增收6000元以上</t>
  </si>
  <si>
    <t>湍水头镇政府</t>
  </si>
  <si>
    <t>秦继明</t>
  </si>
  <si>
    <t>（10）</t>
  </si>
  <si>
    <t>车赶乡人民政府</t>
  </si>
  <si>
    <t>车赶</t>
  </si>
  <si>
    <t>核桃提质增效4300</t>
  </si>
  <si>
    <t>提质增效4300亩，可带动9名贫困劳力人均增收6000元以上</t>
  </si>
  <si>
    <t>车赶乡政府</t>
  </si>
  <si>
    <t>柔卫峰</t>
  </si>
  <si>
    <t>（11）</t>
  </si>
  <si>
    <t>林家坪镇人民政府</t>
  </si>
  <si>
    <t>林家坪</t>
  </si>
  <si>
    <t>核桃提质增效1500</t>
  </si>
  <si>
    <t>提质增效1500亩，可带动2名贫困劳力人均增收6000元以上</t>
  </si>
  <si>
    <t>林家坪镇政府</t>
  </si>
  <si>
    <t>白鹏飞</t>
  </si>
  <si>
    <t>（12）</t>
  </si>
  <si>
    <t>安家庄乡人民政府</t>
  </si>
  <si>
    <t>安家庄</t>
  </si>
  <si>
    <t>核桃提质增效1600</t>
  </si>
  <si>
    <t>提质增效1600亩，可带动2名贫困劳力人均增收6000元以上</t>
  </si>
  <si>
    <t>安家庄乡政府</t>
  </si>
  <si>
    <t>曹志荣</t>
  </si>
  <si>
    <t>（13）</t>
  </si>
  <si>
    <t>雷家碛乡人民政府</t>
  </si>
  <si>
    <t>雷家碛</t>
  </si>
  <si>
    <t>核桃提质增效7682</t>
  </si>
  <si>
    <t>提质增效7682亩，可带动16名贫困劳力人均增收6000元以上</t>
  </si>
  <si>
    <t>雷家碛乡政府</t>
  </si>
  <si>
    <t>刘锡峰</t>
  </si>
  <si>
    <t>（14）</t>
  </si>
  <si>
    <t>兔坂镇人民政府</t>
  </si>
  <si>
    <t>兔坂</t>
  </si>
  <si>
    <t>兔坂镇政府</t>
  </si>
  <si>
    <t>杜惠君</t>
  </si>
  <si>
    <t>城庄山体绿化</t>
  </si>
  <si>
    <t>城庄村</t>
  </si>
  <si>
    <t>造林1103亩</t>
  </si>
  <si>
    <t>造林1103亩可带动35名贫困劳力人均增收6000元以上</t>
  </si>
  <si>
    <t>太佳右芮高速沿线提档升级绿化工程</t>
  </si>
  <si>
    <t>造林1337.6亩</t>
  </si>
  <si>
    <t>造林1337.6亩可带动43名贫困劳力人均增收6000元以上</t>
  </si>
  <si>
    <t>造林579.7亩</t>
  </si>
  <si>
    <t>造林579.7亩可带动18名贫困劳力人均增收6000元以上</t>
  </si>
  <si>
    <t>造林743.4亩</t>
  </si>
  <si>
    <t>造林743.4亩可带动47名贫困劳力人均增收6000元以上</t>
  </si>
  <si>
    <t>白文</t>
  </si>
  <si>
    <t>造林7131亩</t>
  </si>
  <si>
    <t>造林7131亩可带动126名贫困劳力人均增收6000元以上</t>
  </si>
  <si>
    <t>造林1334.5亩</t>
  </si>
  <si>
    <t>造林1334.5亩可带动45名贫困劳力人均增收6000元以上</t>
  </si>
  <si>
    <t>刘雪锋</t>
  </si>
  <si>
    <t>造林1289.5亩</t>
  </si>
  <si>
    <t>造林1289.5亩可带动34名贫困劳力人均增收6000元以上</t>
  </si>
  <si>
    <t>城庄</t>
  </si>
  <si>
    <t>造林2637.4亩</t>
  </si>
  <si>
    <t>造林2637.4亩可带动83名贫困劳力人均增收6000元以上</t>
  </si>
  <si>
    <t>造林100.7亩</t>
  </si>
  <si>
    <t>造林100.7亩可带动3人人均增收6000元以上</t>
  </si>
  <si>
    <t>杜慧君</t>
  </si>
  <si>
    <t>新太克国道沿线山体绿化工程</t>
  </si>
  <si>
    <t>林业局</t>
  </si>
  <si>
    <t>兔坂、青凉寺、临泉、木瓜坪</t>
  </si>
  <si>
    <t>造林29660.8亩</t>
  </si>
  <si>
    <t>造林29660.8亩可带动273名贫困劳力人均增收6000元以上</t>
  </si>
  <si>
    <t>高翠文</t>
  </si>
  <si>
    <t>右芮二期可视山体绿化工程</t>
  </si>
  <si>
    <t>白文、城庄、临泉、安业、大禹、三交、湍水头</t>
  </si>
  <si>
    <t>造林24964.4亩</t>
  </si>
  <si>
    <t>造林24964.4亩，可带动508贫困劳力人均增收6000元以上</t>
  </si>
  <si>
    <t>省级林业改革发展资金晋财农[2019]158号</t>
  </si>
  <si>
    <t>三交至碛口旅游线可视山体绿化三期工程</t>
  </si>
  <si>
    <t>碛口、林家坪、三交</t>
  </si>
  <si>
    <t>造林14109.1亩</t>
  </si>
  <si>
    <t>造林14109.1亩可带动249贫困劳力人均增收6000元以上</t>
  </si>
  <si>
    <t>白文镇张朝白道坪生态修复工程</t>
  </si>
  <si>
    <t>白文张朝、白道坪等村</t>
  </si>
  <si>
    <t>造林26543.8亩</t>
  </si>
  <si>
    <t>造林26543.8亩可带动587名贫困劳力人均增收6000元以上</t>
  </si>
  <si>
    <t>右芮、太佳高速通道绿化扩展工程</t>
  </si>
  <si>
    <t>白文、城庄、安业、雷家碛</t>
  </si>
  <si>
    <t>造林3807.2亩</t>
  </si>
  <si>
    <t>造林3807.2亩可带动123名贫困劳力人均增收6000元以上</t>
  </si>
  <si>
    <t>安业玉露香梨园参观点周边通道及荒山绿化工程</t>
  </si>
  <si>
    <t>安业赵家圪台</t>
  </si>
  <si>
    <t>造林480.4亩</t>
  </si>
  <si>
    <t>造林480.4亩可带动27名贫困劳力人均增收6000元以上</t>
  </si>
  <si>
    <t>城区可视范围山体生态建设项目绿化三期工程</t>
  </si>
  <si>
    <t>临泉都督、安业暖泉会</t>
  </si>
  <si>
    <t>造林1391.3亩</t>
  </si>
  <si>
    <t>造林1391.3亩可带动17名贫困劳力人均增收6000元以上</t>
  </si>
  <si>
    <t>兔坂移民新村防护林带栽植工程</t>
  </si>
  <si>
    <t>兔坂村</t>
  </si>
  <si>
    <t>造林绿化</t>
  </si>
  <si>
    <t>可带动1名贫困劳力人均增收6000元左右</t>
  </si>
  <si>
    <t>城庄、玉坪、车赶</t>
  </si>
  <si>
    <t>核桃综合管理2.7万亩</t>
  </si>
  <si>
    <t>提质增效2.7万亩，可带动90贫困劳力人均增收6000元以上</t>
  </si>
  <si>
    <t>三交中庄、枣圪垯、武家沟村庄绿化工程</t>
  </si>
  <si>
    <t>中庄、枣圪垯、武家沟村</t>
  </si>
  <si>
    <t>造林1009.4</t>
  </si>
  <si>
    <t>造林1009.4亩可带动49名贫困劳力人均增收6000元以上</t>
  </si>
  <si>
    <t>退耕还林补植补造苗木费</t>
  </si>
  <si>
    <t>二十三个乡镇</t>
  </si>
  <si>
    <t>补植补造10万亩</t>
  </si>
  <si>
    <t>省级林业发展资金晋财农[2019]158号</t>
  </si>
  <si>
    <t>补植补造10万亩，受益农户达3万户</t>
  </si>
  <si>
    <t>2019年美丽乡村绿化</t>
  </si>
  <si>
    <t>三交孙家沟、安业青塘等村</t>
  </si>
  <si>
    <t>12个村</t>
  </si>
  <si>
    <t>绿化12村可带动129名贫困劳力人均增收6000元以上</t>
  </si>
  <si>
    <t>临县高速公路两侧绿化精准提升示范项目</t>
  </si>
  <si>
    <t>雷家碛乡靳家里、临泉陈家庄等村</t>
  </si>
  <si>
    <t>造林1351亩</t>
  </si>
  <si>
    <t>造林1351亩可带动19名贫困劳力人均增收6000元以上</t>
  </si>
  <si>
    <t>2019年西纵高速（临县段）沿线景观提升绿化工程</t>
  </si>
  <si>
    <t>西纵高速临县段三交至白文</t>
  </si>
  <si>
    <t>造林2026亩</t>
  </si>
  <si>
    <t>造林2026亩可带动58名贫困劳力人均增收6000元以上</t>
  </si>
  <si>
    <t>核桃示范园</t>
  </si>
  <si>
    <t>小马坊、刘家圪台村</t>
  </si>
  <si>
    <t>综合管理2000亩</t>
  </si>
  <si>
    <t>综合管理2000亩可带动24名贫困劳力人均增收6000元以上</t>
  </si>
  <si>
    <t>通道、村庄、片区绿化工程</t>
  </si>
  <si>
    <t>白文、城庄等</t>
  </si>
  <si>
    <t>造林45000亩</t>
  </si>
  <si>
    <t>造林45000亩可带动374名贫困劳力人均增收6000元以上</t>
  </si>
  <si>
    <t>城庄小马坊生态经济林综合治理工程及上城庄园区绿化</t>
  </si>
  <si>
    <t>城庄小马坊</t>
  </si>
  <si>
    <t>造林4314.9</t>
  </si>
  <si>
    <t>造林4314.9亩，可带动72名贫困劳力人均增收6000元以上</t>
  </si>
  <si>
    <t>造林26543.8</t>
  </si>
  <si>
    <t>造林26543.8亩，可带动644名贫困劳力人均增收6000元以上</t>
  </si>
  <si>
    <t>全县二十三乡镇</t>
  </si>
  <si>
    <t>补植10万亩</t>
  </si>
  <si>
    <t>森林植被恢复造林项目</t>
  </si>
  <si>
    <t>造林1875亩</t>
  </si>
  <si>
    <t>造林1875亩，可带动26名贫困劳力人均增收6000元以上</t>
  </si>
  <si>
    <t>黄河一号旅游公路临县段绿化工程</t>
  </si>
  <si>
    <t>碛口</t>
  </si>
  <si>
    <t>通道绿化19公里</t>
  </si>
  <si>
    <t>绿化19公里，可带动36名贫困劳力人均增收6000元以上</t>
  </si>
  <si>
    <t>三交--碛口旅游线可视山体绿化工程</t>
  </si>
  <si>
    <t>碛口林家坪三交</t>
  </si>
  <si>
    <t>彩化造林24124亩</t>
  </si>
  <si>
    <t>造林24124亩，可带动164名贫困劳力人均增收6000元以上</t>
  </si>
  <si>
    <t>林场管护站建设</t>
  </si>
  <si>
    <t>紫金山林场</t>
  </si>
  <si>
    <t>1处</t>
  </si>
  <si>
    <t>建设管护站1处，可带动6名贫困劳力人均增收6000元以上</t>
  </si>
  <si>
    <t>科技推广示范项目</t>
  </si>
  <si>
    <t>三交孙家沟</t>
  </si>
  <si>
    <t>造林820亩</t>
  </si>
  <si>
    <t>造林820亩，可带动12名贫困劳力人均增收6000元以上</t>
  </si>
  <si>
    <t>右芮高速（化林段）精准提升</t>
  </si>
  <si>
    <t>临泉化林</t>
  </si>
  <si>
    <t>营造景观林1351.1亩</t>
  </si>
  <si>
    <t>造林1351.1亩，可带动25名贫困劳力人均增收6000元以上</t>
  </si>
  <si>
    <t>黄河流域生态修复工程</t>
  </si>
  <si>
    <t>碛口丛罗峪曲峪刘家会</t>
  </si>
  <si>
    <t>造林9000亩，林下经济4200亩，通道30公里，村庄绿化4个</t>
  </si>
  <si>
    <t>营造林10200亩，可带动412名贫困劳力人均增收6000元以上</t>
  </si>
  <si>
    <t>省级农业发展资金晋财农[2019]174号</t>
  </si>
  <si>
    <t>中央林业发展资金晋财农[2019]167号</t>
  </si>
  <si>
    <t>林下经济</t>
  </si>
  <si>
    <t>通道两侧</t>
  </si>
  <si>
    <t>林下经济3.5万亩</t>
  </si>
  <si>
    <t>发展林下经济3.5万亩，可带动424名贫困劳力人均增收6000元以上</t>
  </si>
  <si>
    <t>二、发展教育脱贫项目</t>
  </si>
  <si>
    <t>雨露计划补助项目</t>
  </si>
  <si>
    <t>扶贫开发办公室</t>
  </si>
  <si>
    <t>全县23乡镇</t>
  </si>
  <si>
    <t>对建档立卡贫困户中，接受中职中技(含普通中专、职业高中、技工学校)、高等职（专）业教育（含普通大专、高职院校、技师学院等）的在校学生（包含在校期间顶岗实习），每生每年给予 3000 元的生活困难补助，实行应助尽助全覆盖</t>
  </si>
  <si>
    <t>2020.3.1</t>
  </si>
  <si>
    <t>2020.12.30</t>
  </si>
  <si>
    <t>资助8000名接受中职中技(含普通中专、职业高中、技工学校)、高等职（专）业教育（含普通大专、高职院校、技师学院等）的在校学生（包含在校期间顶岗实习），减轻贫困家庭负担</t>
  </si>
  <si>
    <t>陈小林</t>
  </si>
  <si>
    <t>农村致富带头人培训项目</t>
  </si>
  <si>
    <t>根据省扶贫办安排，按时组织开展农村致富带头人培训</t>
  </si>
  <si>
    <t>培训致富带头人600人，带动贫困村村内劳力发展合适的产业，增收巩固脱贫。</t>
  </si>
  <si>
    <t>新型职业农民培训</t>
  </si>
  <si>
    <t>农业农村局</t>
  </si>
  <si>
    <t>木瓜坪、临泉等</t>
  </si>
  <si>
    <t xml:space="preserve">   新型农业经营主体带头人培训700人，农民技能提升培训2000人</t>
  </si>
  <si>
    <t>新型职业农民培训绩效目标:培养700名具有带动十户以上农民致富的生产经营型农民或经营主体带头人，1300名具有一技之长的农民技能人才</t>
  </si>
  <si>
    <t>张文全</t>
  </si>
  <si>
    <t>新型职业农民（农机操作手）培训</t>
  </si>
  <si>
    <t xml:space="preserve">新建 </t>
  </si>
  <si>
    <t>农机服务中心</t>
  </si>
  <si>
    <t>所涉及培训机构</t>
  </si>
  <si>
    <t>培训新型职业农民（农机操作手）100人</t>
  </si>
  <si>
    <t>省级农业生产发展晋财农[2019]174号</t>
  </si>
  <si>
    <t>提升农民农机化综合素质，受益人数100人</t>
  </si>
  <si>
    <t>郝有旺</t>
  </si>
  <si>
    <t>跨境电商技能培训</t>
  </si>
  <si>
    <t>劳动就业局</t>
  </si>
  <si>
    <t>临县白文技校</t>
  </si>
  <si>
    <t>培训1000人</t>
  </si>
  <si>
    <t>完成跨境电商技能培训1000人</t>
  </si>
  <si>
    <t>刘星</t>
  </si>
  <si>
    <t>电子商务培训</t>
  </si>
  <si>
    <t>工业和信息化局</t>
  </si>
  <si>
    <t>全县</t>
  </si>
  <si>
    <t>电商培训</t>
  </si>
  <si>
    <t>2020年4月</t>
  </si>
  <si>
    <t>2020年12月</t>
  </si>
  <si>
    <t>培训不低于1万人次</t>
  </si>
  <si>
    <t>闫福平</t>
  </si>
  <si>
    <t>三、发展农业生产脱贫项目</t>
  </si>
  <si>
    <t>1、光伏扶贫</t>
  </si>
  <si>
    <t>162.99MW光伏扶贫项目</t>
  </si>
  <si>
    <t>产业扶贫</t>
  </si>
  <si>
    <t>光能扶贫电站运营维护有限公司</t>
  </si>
  <si>
    <t>162.99MW光伏电站，共308座</t>
  </si>
  <si>
    <t>维护全县447个贫困村光伏发电项目建设，确保全县光伏电站发电的正常运转</t>
  </si>
  <si>
    <t>光伏扶贫项目建设指挥部</t>
  </si>
  <si>
    <t>陈顺</t>
  </si>
  <si>
    <t>2、农业产业发展</t>
  </si>
  <si>
    <t>（1）农业农村局产业项目</t>
  </si>
  <si>
    <t>食用菌补助</t>
  </si>
  <si>
    <t>白文、城庄、临泉等乡镇58个合作社</t>
  </si>
  <si>
    <t xml:space="preserve">    种植菌棒1500万棒,1.6元/棒;养菌棚新建70亩,4万元/亩;新建70亩出菇棚,2万元/亩;新建冷库4000平方米,800元/平方米</t>
  </si>
  <si>
    <t>省级农田建设资金晋财农[2019]80号</t>
  </si>
  <si>
    <t>种植1500万棒香菇，新建2000平方米食用菌冷藏库，新建养菌棚，出菇棚，生产食用菌1125万公斤，产值11250万元，带动1100户贫困户脱贫致富。</t>
  </si>
  <si>
    <t>中央彩票公益金晋财农[2019]146号</t>
  </si>
  <si>
    <t>农产品产地初加工</t>
  </si>
  <si>
    <t>三交、青凉寺等乡镇合作社或个户</t>
  </si>
  <si>
    <t xml:space="preserve">    提高农产品贮藏与加工能力，提高农产品贮藏品质，调节市场供求关系，最大程度地提升农产品售价</t>
  </si>
  <si>
    <t>用于推动全县农产品产地烘干贮藏设施的建设，对于提高农产品存贮品质，减少产后损失，调节市场价格，增加农产品附加值有决定性作用。</t>
  </si>
  <si>
    <t>设施蔬菜温室、大棚建设</t>
  </si>
  <si>
    <t>白文、城庄、三交等乡镇合作社</t>
  </si>
  <si>
    <t xml:space="preserve">    新建温室大棚100亩,温室6万元/亩,大棚1万元/亩,更换棚膜100亩</t>
  </si>
  <si>
    <t>新建50亩春季大棚，20亩钢架带棉被暖棚，12亩土墙日光温室，生产无公害蔬菜140万公斤，产值560万元，带动50户贫困户脱贫致富</t>
  </si>
  <si>
    <t>三新技术推广</t>
  </si>
  <si>
    <t>城庄、碛口等乡镇合作社</t>
  </si>
  <si>
    <t xml:space="preserve">    新品种、新技术、新设备标准化生产技术推广,500-1000元/亩</t>
  </si>
  <si>
    <t>推广蔬菜新品种，新技术，新设备，打造200亩蔬菜标准划生产园区，生产绿色无公害蔬菜，带动70余户贫困户脱贫致富</t>
  </si>
  <si>
    <t>露地蔬菜</t>
  </si>
  <si>
    <t>大禹、木瓜坪、安家庄乡镇合作社</t>
  </si>
  <si>
    <t>种植600亩旱地西红柿、甜瓜、西瓜,300-500元/亩</t>
  </si>
  <si>
    <t>新建旱地蔬菜600亩。生产旱地绿色蔬菜210万公斤，产值315万元，带动450户贫困户脱贫致富</t>
  </si>
  <si>
    <t>中药材</t>
  </si>
  <si>
    <t>林家坪、白文等乡镇合作社</t>
  </si>
  <si>
    <t>引进道地中药材品种，推广标准化种植技术5000亩</t>
  </si>
  <si>
    <t>中药材种植面积5000亩，涉及乡镇，受益户1000余户，两千多口人，人均增收500元</t>
  </si>
  <si>
    <t>马铃薯现代产业园</t>
  </si>
  <si>
    <t>城庄、白文、大禹等乡镇</t>
  </si>
  <si>
    <t xml:space="preserve">    5000亩，引进新品种,推广种薯、配方施肥、病虫害综合防治等技术</t>
  </si>
  <si>
    <t>马铃薯种植面积5000亩，涉及六个乡镇，受益户1000余户，两千多口人，人均增收500元</t>
  </si>
  <si>
    <t>马铃薯扩繁</t>
  </si>
  <si>
    <t>白文、玉坪等乡镇</t>
  </si>
  <si>
    <t>原种扩繁70亩</t>
  </si>
  <si>
    <t>亩产原种3000斤，每斤2元，为明年提供优质原种210000斤，可种植1000亩，为我县更新换代起积极作用。</t>
  </si>
  <si>
    <t>农技推广体系建设</t>
  </si>
  <si>
    <t>安家庄、白文、大禹等乡镇</t>
  </si>
  <si>
    <t>虫情测报点：应用现代植保器械准确提供病虫信息。 统防统治：利用最先进植保器械进行统一防治；
绿色防控：农业、物理、生物、生态综合技术应用及设备购置。</t>
  </si>
  <si>
    <t>1.精准提升百名基层农技员素质2.落实机制体制各项环节工作，推进我县农技推广体系改革创新进程3.培植3个农技推广示范点。</t>
  </si>
  <si>
    <t>有机旱作杂粮标准化示范基地建设</t>
  </si>
  <si>
    <t>安家庄、雷家碛、大禹等乡镇或合作社</t>
  </si>
  <si>
    <t xml:space="preserve">    推广有机旱作高产高效标准化种植技术，补助种子、肥料等</t>
  </si>
  <si>
    <t>中央农业发展资金晋财农[2019]159号</t>
  </si>
  <si>
    <t>有效提高农作物产量增加</t>
  </si>
  <si>
    <t>市级农业产业资金吕财农[2019]111号</t>
  </si>
  <si>
    <t>市级财政奖补资金吕财农[2019]85号</t>
  </si>
  <si>
    <t>省级一事一议奖补晋财农[2019]34号</t>
  </si>
  <si>
    <t>食用菌种植基础设施配套</t>
  </si>
  <si>
    <t>城庄镇上城庄村</t>
  </si>
  <si>
    <t>食用菌产业相关基础
设施配套</t>
  </si>
  <si>
    <t>解决园区生产生活用水、用电等，带动30户贫困户稳定脱贫。</t>
  </si>
  <si>
    <t>小流域治理</t>
  </si>
  <si>
    <t>玉坪乡</t>
  </si>
  <si>
    <t>蓄水池\排洪渠\田间工程等</t>
  </si>
  <si>
    <t>小流域治理绩效目标：提高降水利用率，改善耕地耕作条件，改善水土保持能力，提升耕地质量，增加作物产量。</t>
  </si>
  <si>
    <t>驻村帮扶第一书记</t>
  </si>
  <si>
    <t>447个行政村</t>
  </si>
  <si>
    <t>发展农业产业优先用于“六小”产业</t>
  </si>
  <si>
    <t>发展带动贫困村贫困户产业发展农业增收</t>
  </si>
  <si>
    <t>三品一标认证</t>
  </si>
  <si>
    <t>安家庄、白文、大禹等乡镇或合作社</t>
  </si>
  <si>
    <t xml:space="preserve">    农产品品质提升，农产品有机、绿色、无公害、地标认证</t>
  </si>
  <si>
    <t>提高农产品品质质量</t>
  </si>
  <si>
    <t>龙头企业奖补</t>
  </si>
  <si>
    <t>白文、湍水头龙头企业</t>
  </si>
  <si>
    <t>对"3N35"龙头企业提档升级</t>
  </si>
  <si>
    <t>400万园区资金：此资金用于推动临县各类农业产业园区中的项目建设奖补，进一步完善各类产业链条，提升产业高度，推动全县产业提档升级。</t>
  </si>
  <si>
    <t>水肥一体化</t>
  </si>
  <si>
    <t>白文、大禹等乡镇</t>
  </si>
  <si>
    <t>平田整地、灌溉设备安装等</t>
  </si>
  <si>
    <t>通过灌溉改良，可明显改善耕地基础设施条件，提高水肥利用率，减少不合理的施肥，提高农产品品质，增加作物产量，为开展高效经济作物种植奠定了基础。</t>
  </si>
  <si>
    <t>农业产业园区规划</t>
  </si>
  <si>
    <t>大禹乡</t>
  </si>
  <si>
    <t>大禹乡农业项目编制</t>
  </si>
  <si>
    <t>此用于大禹乡农业产业规划设计，在充分调研全县的实际情况下科学规划，合理设计各类产业建设区，统筹安排各类环保项目有序推进，整合各类资源有步骤地合理融合投入。</t>
  </si>
  <si>
    <t>农副产品深加工</t>
  </si>
  <si>
    <t>玉坪、湍水头、雷家碛等乡镇合作社</t>
  </si>
  <si>
    <t>引进设备加工、核桃、杂粮</t>
  </si>
  <si>
    <t>增加农产品附加值，
提高农民收入</t>
  </si>
  <si>
    <t>农产品支撑贷款贴息</t>
  </si>
  <si>
    <t>续建</t>
  </si>
  <si>
    <t>临泉、白文、城庄、曲峪、兔坂等乡镇20户龙头企业</t>
  </si>
  <si>
    <t>对龙头企业实施的特色农产品产业支撑项目贷款进行贴息。全县共有20户企业20个项目，共涉及28745万贷款。</t>
  </si>
  <si>
    <t>省级农业发展资金130.5万元、市级农业发展资金539.5万元</t>
  </si>
  <si>
    <t>加快全县各产业中特色农产品项目建设进度，进一步增加各农业产业收入，通过项目推进各农业产业链进一步完善，更有力地带动各链条中的农户、贫困户、产业工人增加收入。</t>
  </si>
  <si>
    <t>（2）畜牧产业项目</t>
  </si>
  <si>
    <t>5000头能繁母猪场园区建设项目</t>
  </si>
  <si>
    <t>畜牧兽医管理服务中心</t>
  </si>
  <si>
    <t>城庄镇后南峪村</t>
  </si>
  <si>
    <t>园区道路</t>
  </si>
  <si>
    <t>完成园区道路</t>
  </si>
  <si>
    <t>成茂林</t>
  </si>
  <si>
    <t>环境整治项目</t>
  </si>
  <si>
    <t>改建</t>
  </si>
  <si>
    <t>沿湫水河两岸100内11户生猪养殖场户</t>
  </si>
  <si>
    <t>粪污治理</t>
  </si>
  <si>
    <t>减少养殖污染</t>
  </si>
  <si>
    <t>肉鸭养殖示范项目</t>
  </si>
  <si>
    <t>有关乡镇有关企业</t>
  </si>
  <si>
    <t>建成总存栏30万只的肉鸭养殖基地</t>
  </si>
  <si>
    <t>年出栏肉鸭200万只</t>
  </si>
  <si>
    <t>生猪、湖羊、蛋鸡等示范养殖项目</t>
  </si>
  <si>
    <t>改扩建</t>
  </si>
  <si>
    <t>圈舍改造、良种改良</t>
  </si>
  <si>
    <t>通过示范养殖，提升养殖水平</t>
  </si>
  <si>
    <t>（3）红枣提质增效项目</t>
  </si>
  <si>
    <t>红枣经济林提质增效、病虫害防治</t>
  </si>
  <si>
    <t>红枣产业局</t>
  </si>
  <si>
    <t>八堡、克虎、曲峪、丛罗峪、碛口、林家坪、三交、刘家会、安家庄、石白头、兔坂、雷家碛12个乡镇</t>
  </si>
  <si>
    <t>红枣经济林提质增效综合管理、品种改良、林下经济种植中药材、林下经济种植农作物、病虫害防治</t>
  </si>
  <si>
    <t>预估贫困人口增收500元/人</t>
  </si>
  <si>
    <t>宋利军</t>
  </si>
  <si>
    <t>红枣饲料添加支持项目</t>
  </si>
  <si>
    <t>临泉镇</t>
  </si>
  <si>
    <t>红枣饲料添加</t>
  </si>
  <si>
    <t>预估贫困人口增收120元/人</t>
  </si>
  <si>
    <t>（4）农机产业项目</t>
  </si>
  <si>
    <t>农产品产后处理及初加工装备技术示范项目</t>
  </si>
  <si>
    <t>所涉及农业生产合作社及企业</t>
  </si>
  <si>
    <t>建立示范点，对农产品初加工装备进行技术引进、设备更新，示范带动农产品加工产业健康发展</t>
  </si>
  <si>
    <t>示范带动农产品加工产业健康发展，带动10户贫困户受益增收</t>
  </si>
  <si>
    <t>农机深松整地项目</t>
  </si>
  <si>
    <t>所涉及乡镇</t>
  </si>
  <si>
    <t>农机深松整地2万亩</t>
  </si>
  <si>
    <t>改善土地板结问题和土壤理化性能，节本增产，受益贫困户大于100户</t>
  </si>
  <si>
    <t>农机社会化服务体系建设项目</t>
  </si>
  <si>
    <t>所涉及合作社</t>
  </si>
  <si>
    <t>引进先进农机技术装备，完善农机合作社基础配套设施和农机社会化服务体系</t>
  </si>
  <si>
    <t>完善农机社会化服务体系，带动10户贫困户受益增收</t>
  </si>
  <si>
    <t>农机化示范县建设项目</t>
  </si>
  <si>
    <t>所涉及农机合作社</t>
  </si>
  <si>
    <t>以我县主要粮食作物开展全程机械化示范，引进先进、适用装备，建立500亩以上示范基地</t>
  </si>
  <si>
    <t>提升全县农机化综合水平，带动20户贫困户受益增收</t>
  </si>
  <si>
    <t>设施农业技术装备应用示范项目</t>
  </si>
  <si>
    <t>所涉农业生产服务组织</t>
  </si>
  <si>
    <t>建立设施农业技术装备应用示范区</t>
  </si>
  <si>
    <t>示范带动全县设施农业绿色、无公害、高效生产，带动10户贫困户受益增收</t>
  </si>
  <si>
    <t>（5）农村集体经济产业项目</t>
  </si>
  <si>
    <t>农村三变改革及农业生产托管服务试点</t>
  </si>
  <si>
    <t>农经中心</t>
  </si>
  <si>
    <t>白文、城庄等15个乡镇</t>
  </si>
  <si>
    <t>实施8万亩耕地的耕、种、防、收四个环节农业生产托管服务</t>
  </si>
  <si>
    <t>带动3000户贫困户户均增收1000元</t>
  </si>
  <si>
    <t>张志华</t>
  </si>
  <si>
    <t>3、金融扶贫</t>
  </si>
  <si>
    <t>金融扶贫贷款贴息项目</t>
  </si>
  <si>
    <t>对3.6亿元金融扶贫小额信用贷款进行贴息</t>
  </si>
  <si>
    <t>为7200户获得金融扶贫小额贷款的贫困户进行贴息，扶持产业发展，带动增收</t>
  </si>
  <si>
    <t>4、基础设施建设</t>
  </si>
  <si>
    <t xml:space="preserve"> （1）扶贫办及乡镇基础设施建设</t>
  </si>
  <si>
    <t>贫困村提升工程</t>
  </si>
  <si>
    <t>扶贫办</t>
  </si>
  <si>
    <t>白文镇白文村</t>
  </si>
  <si>
    <t>道路硬化450米</t>
  </si>
  <si>
    <t>惠及全村3568户9422人，其中建档立卡贫困户1151户2767 人</t>
  </si>
  <si>
    <t>临泉镇胜利坪村</t>
  </si>
  <si>
    <t>土坝1座、大口井1眼</t>
  </si>
  <si>
    <t>惠及全村1273户3650人，其中建档立卡贫困户 341户 956人</t>
  </si>
  <si>
    <t>临泉镇中月镜村</t>
  </si>
  <si>
    <t>道路建设608米</t>
  </si>
  <si>
    <t>惠及全村312户796人，其中建档立卡贫困户123户274人</t>
  </si>
  <si>
    <t>临泉镇后李家沟</t>
  </si>
  <si>
    <t>河坝建设471米，村内小桥及道路维修</t>
  </si>
  <si>
    <t>惠及全村305户915人，其中建档立卡贫困户134户 331人</t>
  </si>
  <si>
    <t>玉坪乡李家峁</t>
  </si>
  <si>
    <t>挡墙长108米、砼路面长71米</t>
  </si>
  <si>
    <t>惠及全村550户1430人，其中建档立卡贫困户291户684人</t>
  </si>
  <si>
    <t>玉坪乡枣林村</t>
  </si>
  <si>
    <t>河堤212米</t>
  </si>
  <si>
    <t>惠及全村412户1117人，其中建档立卡贫困户206户478人</t>
  </si>
  <si>
    <t>安业乡丁家沟村</t>
  </si>
  <si>
    <t>贫困村提升工程，道路硬化</t>
  </si>
  <si>
    <t>惠及全村254户756人，其中建档立卡贫困户110户261人</t>
  </si>
  <si>
    <t>大禹乡岩头村</t>
  </si>
  <si>
    <t>村内道路维修及硬化1.134千米，涉及挡墙、排水、硬化等</t>
  </si>
  <si>
    <t>曲峪镇开阳村</t>
  </si>
  <si>
    <t>道路建设5342米</t>
  </si>
  <si>
    <t>惠及全村430户1260人，其中建档立卡贫困户161户396人</t>
  </si>
  <si>
    <t>雷家碛乡双叶则</t>
  </si>
  <si>
    <t>硬化道路长1662米、  建24砖墙长300米</t>
  </si>
  <si>
    <t>惠及全村175户435人，其中建档立卡贫困户69户201人</t>
  </si>
  <si>
    <t>石白头乡阳思局村</t>
  </si>
  <si>
    <t>田间路长3374米</t>
  </si>
  <si>
    <t>惠及全村110户292人，其中建档立卡贫困户46户111人</t>
  </si>
  <si>
    <t>大禹乡后刘家庄</t>
  </si>
  <si>
    <t>村内道路维修，排水涵洞等</t>
  </si>
  <si>
    <t>惠及全村662户1915人，其中建档立卡贫困户276户724人</t>
  </si>
  <si>
    <t>贫困村提升</t>
  </si>
  <si>
    <t>碛口镇人民政府</t>
  </si>
  <si>
    <t>碛口镇香草港</t>
  </si>
  <si>
    <t>小桥及配套设施建设</t>
  </si>
  <si>
    <t>惠及全村170户432人，其中建档立卡贫困户58户136人</t>
  </si>
  <si>
    <t>陈侯平</t>
  </si>
  <si>
    <t>碛口镇白家山村</t>
  </si>
  <si>
    <t>硬化道路2公里</t>
  </si>
  <si>
    <t>惠及全村271户725人</t>
  </si>
  <si>
    <t>（15）</t>
  </si>
  <si>
    <t>碛口镇冯家会村</t>
  </si>
  <si>
    <t>硬化道路500米及配套</t>
  </si>
  <si>
    <t>惠及全村618户1640人</t>
  </si>
  <si>
    <t>（16）</t>
  </si>
  <si>
    <t>三交镇后陡泉村</t>
  </si>
  <si>
    <t>硬化村内道路700米，田间路1.5公里</t>
  </si>
  <si>
    <t>惠及全村598户1670人，其中建档立卡贫困户229户566人</t>
  </si>
  <si>
    <t>赵志保</t>
  </si>
  <si>
    <t>（17）</t>
  </si>
  <si>
    <t>丛罗峪镇人民政府</t>
  </si>
  <si>
    <t>丛罗峪镇堡则峪</t>
  </si>
  <si>
    <t>樱桃园护坝</t>
  </si>
  <si>
    <t>惠及全村528户1472人，其中建档立卡贫困户179户587人</t>
  </si>
  <si>
    <t>刘涛</t>
  </si>
  <si>
    <t>（18）</t>
  </si>
  <si>
    <t>旅游产业发展</t>
  </si>
  <si>
    <t>三交镇双塔村、孙家沟村</t>
  </si>
  <si>
    <t>新建双塔---孙家沟村2.8公里的乡村旅游路2.8公里</t>
  </si>
  <si>
    <t>惠及全村1352户3661人，其中建档立卡贫困户438户1144人</t>
  </si>
  <si>
    <t>（19）</t>
  </si>
  <si>
    <t>三交镇枣圪达村、杨家岭村</t>
  </si>
  <si>
    <t>水毁维修村街道路2公里</t>
  </si>
  <si>
    <t>惠及全村638户1800人，其中建档立卡贫困户229户524人</t>
  </si>
  <si>
    <t>（20）</t>
  </si>
  <si>
    <t>三交镇刘王沟村</t>
  </si>
  <si>
    <t>田间路6.9公里</t>
  </si>
  <si>
    <t>惠及全村738户2044人，其中建档立卡贫困户249户617人</t>
  </si>
  <si>
    <t>（21）</t>
  </si>
  <si>
    <t>大禹乡秦家圪棱村</t>
  </si>
  <si>
    <t>新建桥梁一座</t>
  </si>
  <si>
    <t>惠及全村452户1217人，其中建档立卡贫困户166户429人</t>
  </si>
  <si>
    <t>（22）</t>
  </si>
  <si>
    <t>青凉寺乡刘拉塔村</t>
  </si>
  <si>
    <t>新建排洪渠及硬化水渠</t>
  </si>
  <si>
    <t>惠及全村174户522人，其中建档立卡贫困户86户230人</t>
  </si>
  <si>
    <t>（23）</t>
  </si>
  <si>
    <t>兔坂镇向阳村</t>
  </si>
  <si>
    <t>新建水毁桥一座</t>
  </si>
  <si>
    <t>（24）</t>
  </si>
  <si>
    <t>林家坪镇林家坪村</t>
  </si>
  <si>
    <t>杏洼、新民、百草、南哥多等村河坝、田间道路、村内道路硬化等</t>
  </si>
  <si>
    <t>惠及杏洼、新民、百草、南哥多等村1350户3280人，其中建档立卡贫困户205户473人</t>
  </si>
  <si>
    <t>（25）</t>
  </si>
  <si>
    <t>木瓜坪乡郭家岭村、康家焉村等村</t>
  </si>
  <si>
    <t>建设道路2公里</t>
  </si>
  <si>
    <t>惠及全村365户960人，其中建档立卡贫困户138户313人</t>
  </si>
  <si>
    <t>（26）</t>
  </si>
  <si>
    <t>白文镇花畔沟村</t>
  </si>
  <si>
    <t>田间路</t>
  </si>
  <si>
    <t>惠及全村117户293人，其中建档立卡贫困户47户106人</t>
  </si>
  <si>
    <t xml:space="preserve"> （2）交通基础设施建设</t>
  </si>
  <si>
    <t>2019年“四好农村路”项目</t>
  </si>
  <si>
    <t>交通运输局</t>
  </si>
  <si>
    <t>道路建设433.833公里，桥梁1座0.177公里</t>
  </si>
  <si>
    <t>省级交通建设项目资金晋财建一[2019]272号</t>
  </si>
  <si>
    <t>提升本村道路通达质量，改善群众出行条件。</t>
  </si>
  <si>
    <t>张恩富</t>
  </si>
  <si>
    <t>林家坪－李家焉线</t>
  </si>
  <si>
    <t>林家坪杏洼村</t>
  </si>
  <si>
    <t>道路建设3.41公里</t>
  </si>
  <si>
    <t>林家坪－林家圪垛线</t>
  </si>
  <si>
    <t>林家坪张家焉村</t>
  </si>
  <si>
    <t>道路建设4.69公里</t>
  </si>
  <si>
    <t>人杰焉-白草线</t>
  </si>
  <si>
    <t>林家坪白草村</t>
  </si>
  <si>
    <t>道路建设2.23公里</t>
  </si>
  <si>
    <t>车尧线－马家圪垛线</t>
  </si>
  <si>
    <t>车赶马家圪垛村</t>
  </si>
  <si>
    <t>道路建设1.9公里</t>
  </si>
  <si>
    <t>杜家沟－赵家塔线</t>
  </si>
  <si>
    <t>车赶尚赵村</t>
  </si>
  <si>
    <t>道路建设4.04公里</t>
  </si>
  <si>
    <t>黄家沟－龙水头线</t>
  </si>
  <si>
    <t>湍水头龙水头村</t>
  </si>
  <si>
    <t>道路建设5公里</t>
  </si>
  <si>
    <t>光峪堂－新舍窠线</t>
  </si>
  <si>
    <t>湍水头光峪堂村</t>
  </si>
  <si>
    <t>道路建设5.045公里</t>
  </si>
  <si>
    <t>李家圪垛－西王家沟线</t>
  </si>
  <si>
    <t>三交李家圪垛村</t>
  </si>
  <si>
    <t>道路建设3.6公里</t>
  </si>
  <si>
    <t>三曲线－圪陡焉线</t>
  </si>
  <si>
    <t>三交圪陡焉村</t>
  </si>
  <si>
    <t>道路建设6.515公里</t>
  </si>
  <si>
    <t>任白线－罗家山线</t>
  </si>
  <si>
    <t>三交吕家焉村</t>
  </si>
  <si>
    <t>道路建设4.7公里</t>
  </si>
  <si>
    <t>焉头矿-青家焉</t>
  </si>
  <si>
    <t>三交青家焉村</t>
  </si>
  <si>
    <t>道路建设1.1公里</t>
  </si>
  <si>
    <t>焉头矿-寺梁上</t>
  </si>
  <si>
    <t>三交寺梁上村</t>
  </si>
  <si>
    <t>道路建设1.5公里</t>
  </si>
  <si>
    <t>招贤-渠家坡</t>
  </si>
  <si>
    <t>招贤渠家坡村</t>
  </si>
  <si>
    <t>道路建设1.93公里</t>
  </si>
  <si>
    <t>前塔村-后塔村</t>
  </si>
  <si>
    <t>招贤前后塔村村</t>
  </si>
  <si>
    <t>道路建设0.81公里</t>
  </si>
  <si>
    <t>贺家湾－立新庄线</t>
  </si>
  <si>
    <t>招贤立新庄村</t>
  </si>
  <si>
    <t>道路建设2.37公里</t>
  </si>
  <si>
    <t>后大禹－寺焉线</t>
  </si>
  <si>
    <t>大禹冯家山村</t>
  </si>
  <si>
    <t>道路建设2.3公里</t>
  </si>
  <si>
    <t>凤翅甲-佛堂峪线</t>
  </si>
  <si>
    <t>大禹大后沟村</t>
  </si>
  <si>
    <t>道路建设2.1公里</t>
  </si>
  <si>
    <t>歧道-前小峪线</t>
  </si>
  <si>
    <t>大禹前小峪村</t>
  </si>
  <si>
    <t>道路建设1.01公里</t>
  </si>
  <si>
    <t>河南坪－李家山线</t>
  </si>
  <si>
    <t>碛口陈家垣村</t>
  </si>
  <si>
    <t>道路建设0.965公里</t>
  </si>
  <si>
    <t>碛口－张家山线</t>
  </si>
  <si>
    <t>碛口陈家圪垛村</t>
  </si>
  <si>
    <t>道路建设4.1公里</t>
  </si>
  <si>
    <t>索达干－冯家会线</t>
  </si>
  <si>
    <t>碛口冯家会村</t>
  </si>
  <si>
    <t>道路建设0.45公里</t>
  </si>
  <si>
    <t>碛口白家焉村</t>
  </si>
  <si>
    <t>道路建设4.86公里</t>
  </si>
  <si>
    <t>马家洼-小王家塔线</t>
  </si>
  <si>
    <t>碛口前焉村</t>
  </si>
  <si>
    <t>道路建设4.09公里</t>
  </si>
  <si>
    <t>下咀头－上咀头线</t>
  </si>
  <si>
    <t>碛口上咀头村</t>
  </si>
  <si>
    <t>道路建设1.99公里</t>
  </si>
  <si>
    <t>杨家岭小桥</t>
  </si>
  <si>
    <t>车赶杨家岭村</t>
  </si>
  <si>
    <t>桥梁1座0.177公里</t>
  </si>
  <si>
    <t>槐树墕-薛家畔线</t>
  </si>
  <si>
    <t>兔坂镇薛家畔村</t>
  </si>
  <si>
    <t>道路建设2.904公里</t>
  </si>
  <si>
    <t>（27）</t>
  </si>
  <si>
    <t>柴家岔-雷曲线</t>
  </si>
  <si>
    <t>兔坂镇柴家岔村</t>
  </si>
  <si>
    <t>道路建设10.306公里</t>
  </si>
  <si>
    <t>（28）</t>
  </si>
  <si>
    <t>上会线-李家塔线</t>
  </si>
  <si>
    <t>清凉寺乡李家塔村</t>
  </si>
  <si>
    <t>道路建设1.776公里</t>
  </si>
  <si>
    <t>（29）</t>
  </si>
  <si>
    <t>柴段咀-水道洼线</t>
  </si>
  <si>
    <t>八堡乡水道洼村</t>
  </si>
  <si>
    <t>道路建设7.484公里</t>
  </si>
  <si>
    <t>（30）</t>
  </si>
  <si>
    <t>开化-八堡线</t>
  </si>
  <si>
    <t>雷家碛乡白家庄村村</t>
  </si>
  <si>
    <t>道路建设11.753公里</t>
  </si>
  <si>
    <t>（31）</t>
  </si>
  <si>
    <t>雷曲线-杜家洼线</t>
  </si>
  <si>
    <t>兔坂镇杜家洼村</t>
  </si>
  <si>
    <t>道路建设1.35公里</t>
  </si>
  <si>
    <t>（32）</t>
  </si>
  <si>
    <t>新太克线-张阳会线</t>
  </si>
  <si>
    <t>雷家碛乡张阳会村村</t>
  </si>
  <si>
    <t>道路建设1.032公里</t>
  </si>
  <si>
    <t>（33）</t>
  </si>
  <si>
    <t>新太克线-双树卯线</t>
  </si>
  <si>
    <t>克虎镇桑树峁村村</t>
  </si>
  <si>
    <t>道路建设3.452公里</t>
  </si>
  <si>
    <t>（34）</t>
  </si>
  <si>
    <t>沿黄线-崔家垛线</t>
  </si>
  <si>
    <t>克虎镇崔家垛村村</t>
  </si>
  <si>
    <t>道路建设1.476公里</t>
  </si>
  <si>
    <t>（35）</t>
  </si>
  <si>
    <t>兔八线-庄头村线</t>
  </si>
  <si>
    <t>兔坂镇庄   头村</t>
  </si>
  <si>
    <t>道路建设0.634公里</t>
  </si>
  <si>
    <t>（36）</t>
  </si>
  <si>
    <t>九元沟-高家沟线</t>
  </si>
  <si>
    <t>兔坂镇高家沟村</t>
  </si>
  <si>
    <t>道路建设0.857公里</t>
  </si>
  <si>
    <t>（37）</t>
  </si>
  <si>
    <t>岔沟-柴家沟线</t>
  </si>
  <si>
    <t>兔坂镇岔   沟村</t>
  </si>
  <si>
    <t>道路建设2.505公里</t>
  </si>
  <si>
    <t>（38）</t>
  </si>
  <si>
    <t>张家沟-张家峁线</t>
  </si>
  <si>
    <t>兔坂镇张家峁村</t>
  </si>
  <si>
    <t>道路建设1.94公里</t>
  </si>
  <si>
    <t>（39）</t>
  </si>
  <si>
    <t>旧太克线-董家墕线</t>
  </si>
  <si>
    <t>清凉寺乡董家焉村</t>
  </si>
  <si>
    <t>道路建设1.744公里</t>
  </si>
  <si>
    <t>（40）</t>
  </si>
  <si>
    <t>刘家圪棱-刘拉塔线</t>
  </si>
  <si>
    <t>清凉寺乡董家沟村</t>
  </si>
  <si>
    <t>道路建设7.043公里</t>
  </si>
  <si>
    <t>（41）</t>
  </si>
  <si>
    <t>开八线-麻峪沟线</t>
  </si>
  <si>
    <t>八堡乡麻峪沟村</t>
  </si>
  <si>
    <t>道路建设1.726公里</t>
  </si>
  <si>
    <t>（42）</t>
  </si>
  <si>
    <t>兔八线-地灵山线</t>
  </si>
  <si>
    <t>八堡乡地灵山村</t>
  </si>
  <si>
    <t>道路建设0.568公里</t>
  </si>
  <si>
    <t>（43）</t>
  </si>
  <si>
    <t>新太克线-洼头线</t>
  </si>
  <si>
    <t>清凉寺乡洼头村</t>
  </si>
  <si>
    <t>道路建设4.618公里</t>
  </si>
  <si>
    <t>（44）</t>
  </si>
  <si>
    <t>雷蔡线-刘家塔线</t>
  </si>
  <si>
    <t>雷家碛乡刘家塔村村</t>
  </si>
  <si>
    <t>（45）</t>
  </si>
  <si>
    <t>新太克线-上白塔线</t>
  </si>
  <si>
    <t>清凉寺乡上白塔村</t>
  </si>
  <si>
    <t>道路建设2.083公里</t>
  </si>
  <si>
    <t>（46）</t>
  </si>
  <si>
    <t>沿黄线-曹家沟线</t>
  </si>
  <si>
    <t>八堡乡曹家沟村</t>
  </si>
  <si>
    <t>道路建设0.935公里</t>
  </si>
  <si>
    <t>（47）</t>
  </si>
  <si>
    <t>乔芳沟-张家湾线</t>
  </si>
  <si>
    <t>雷家碛乡张家湾村村</t>
  </si>
  <si>
    <t>道路建设2.707公里</t>
  </si>
  <si>
    <t>（48）</t>
  </si>
  <si>
    <t>红马线-郝林甲线</t>
  </si>
  <si>
    <t>八堡乡郝林甲村</t>
  </si>
  <si>
    <t>道路建设2.072公里</t>
  </si>
  <si>
    <t>（49）</t>
  </si>
  <si>
    <t>雷曲线-乔家沟线</t>
  </si>
  <si>
    <t>雷家碛乡村</t>
  </si>
  <si>
    <t>道路建设1.921公里</t>
  </si>
  <si>
    <t>（50）</t>
  </si>
  <si>
    <t>安阳线至圪针湾线</t>
  </si>
  <si>
    <t>玉坪乡圪针湾村村</t>
  </si>
  <si>
    <t>道路建设6.888公里</t>
  </si>
  <si>
    <t>（51）</t>
  </si>
  <si>
    <t>城庄至西城庄线</t>
  </si>
  <si>
    <t>城庄镇西城庄村</t>
  </si>
  <si>
    <t>道路建设1.071公里</t>
  </si>
  <si>
    <t>（52）</t>
  </si>
  <si>
    <t>东榆山至武家湾线</t>
  </si>
  <si>
    <t>安业乡赵家圪台村村</t>
  </si>
  <si>
    <t>道路建设1.298公里</t>
  </si>
  <si>
    <t>（53）</t>
  </si>
  <si>
    <t>东峪沟至气象站线</t>
  </si>
  <si>
    <t>临泉镇东峪沟村</t>
  </si>
  <si>
    <t>道路建设3.508公里</t>
  </si>
  <si>
    <t>（54）</t>
  </si>
  <si>
    <t>李家圪台至治花泉线</t>
  </si>
  <si>
    <t>临泉镇治花泉村</t>
  </si>
  <si>
    <t>道路建设1.733公里</t>
  </si>
  <si>
    <t>（55）</t>
  </si>
  <si>
    <t>218省道—南庄线</t>
  </si>
  <si>
    <t>临泉镇南庄村</t>
  </si>
  <si>
    <t>道路建设3.733公里</t>
  </si>
  <si>
    <t>（56）</t>
  </si>
  <si>
    <t>218省道—上西坡线</t>
  </si>
  <si>
    <t>临泉镇上西坡村</t>
  </si>
  <si>
    <t>道路建设3.33公里</t>
  </si>
  <si>
    <t>（57）</t>
  </si>
  <si>
    <t>岢大线—高家沟线</t>
  </si>
  <si>
    <t>城庄镇松峪村</t>
  </si>
  <si>
    <t>道路建设3.731公里</t>
  </si>
  <si>
    <t>（58）</t>
  </si>
  <si>
    <t>218省道—石家塔线</t>
  </si>
  <si>
    <t>白文镇石家塔村</t>
  </si>
  <si>
    <t>道路建设0.971公里</t>
  </si>
  <si>
    <t>（59）</t>
  </si>
  <si>
    <t>岢大线—刘家村线</t>
  </si>
  <si>
    <t>城庄镇务周会村</t>
  </si>
  <si>
    <t>道路建设4.266公里</t>
  </si>
  <si>
    <t>（60）</t>
  </si>
  <si>
    <t>城庄镇郝家湾村</t>
  </si>
  <si>
    <t>道路建设5.609公里</t>
  </si>
  <si>
    <t>（61）</t>
  </si>
  <si>
    <t>唐故线—芦则沟线</t>
  </si>
  <si>
    <t>白文镇芦则沟村</t>
  </si>
  <si>
    <t>道路建设0.82公里</t>
  </si>
  <si>
    <t>（62）</t>
  </si>
  <si>
    <t>唐家沟—杜家沟线</t>
  </si>
  <si>
    <t>临泉镇杜家沟村</t>
  </si>
  <si>
    <t>道路建设1.843公里</t>
  </si>
  <si>
    <t>（63）</t>
  </si>
  <si>
    <t>万安里—白家沟线</t>
  </si>
  <si>
    <t>临泉镇前白家沟村</t>
  </si>
  <si>
    <t>道路建设2.243公里</t>
  </si>
  <si>
    <t>（64）</t>
  </si>
  <si>
    <t>孙家圪楞至郑家沟线</t>
  </si>
  <si>
    <t>玉坪乡杨家圪楞村</t>
  </si>
  <si>
    <t>道路建设1.505公里</t>
  </si>
  <si>
    <t>（65）</t>
  </si>
  <si>
    <t>枣林至双叶则线</t>
  </si>
  <si>
    <t>玉坪乡双叶则村</t>
  </si>
  <si>
    <t>道路建设4.124公里</t>
  </si>
  <si>
    <t>（66）</t>
  </si>
  <si>
    <t>永丰至岩窑线</t>
  </si>
  <si>
    <t>玉坪乡永丰村</t>
  </si>
  <si>
    <t>道路建设5.053公里</t>
  </si>
  <si>
    <t>（67）</t>
  </si>
  <si>
    <t>岩窑至山刘家庄线</t>
  </si>
  <si>
    <t>玉坪乡山刘家庄村</t>
  </si>
  <si>
    <t>道路建设3.962公里</t>
  </si>
  <si>
    <t>（68）</t>
  </si>
  <si>
    <t>太克线至下郭家岭线</t>
  </si>
  <si>
    <t>木瓜坪乡下郭家岭村</t>
  </si>
  <si>
    <t>道路建设2.402公里</t>
  </si>
  <si>
    <t>（69）</t>
  </si>
  <si>
    <t>218省道至穆村峪线</t>
  </si>
  <si>
    <t>木瓜坪乡穆村峪村</t>
  </si>
  <si>
    <t>道路建设0.843公里</t>
  </si>
  <si>
    <t>（70）</t>
  </si>
  <si>
    <t>阳白线至花畔沟线</t>
  </si>
  <si>
    <t>道路建设2.395公里</t>
  </si>
  <si>
    <t>（71）</t>
  </si>
  <si>
    <t>后青塘至青塘沟线</t>
  </si>
  <si>
    <t>安业乡青塘沟村村</t>
  </si>
  <si>
    <t>道路建设2.132公里</t>
  </si>
  <si>
    <t>（72）</t>
  </si>
  <si>
    <t>218省道至郭家沟村线</t>
  </si>
  <si>
    <t>临泉镇郭家沟村</t>
  </si>
  <si>
    <t>道路建设5.338公里</t>
  </si>
  <si>
    <t>（73）</t>
  </si>
  <si>
    <t>木家山-王家沟线</t>
  </si>
  <si>
    <t>石白头乡圪垛村</t>
  </si>
  <si>
    <t>道路建设12.058公里</t>
  </si>
  <si>
    <t>（74）</t>
  </si>
  <si>
    <t>大岭上-庄头线</t>
  </si>
  <si>
    <t>石白头乡庄头村</t>
  </si>
  <si>
    <t>道路建设1.271公里</t>
  </si>
  <si>
    <t>（75）</t>
  </si>
  <si>
    <t>陈国坪至乔家山线</t>
  </si>
  <si>
    <t>石白头乡乔家山村</t>
  </si>
  <si>
    <t>道路建设3.673公里</t>
  </si>
  <si>
    <t>（76）</t>
  </si>
  <si>
    <t>陈乔线至贺家沟线</t>
  </si>
  <si>
    <t>石白头乡贺家沟村</t>
  </si>
  <si>
    <t>道路建设4.938公里</t>
  </si>
  <si>
    <t>（77）</t>
  </si>
  <si>
    <t>乔家山至牧家山线</t>
  </si>
  <si>
    <t>石白头乡牧家山村</t>
  </si>
  <si>
    <t>道路建设4.489公里</t>
  </si>
  <si>
    <t>（78）</t>
  </si>
  <si>
    <t>庙焉至高家咀线</t>
  </si>
  <si>
    <t>石白头乡庙焉村</t>
  </si>
  <si>
    <t>道路建设1.855公里</t>
  </si>
  <si>
    <t>（79）</t>
  </si>
  <si>
    <t>青正线至段贤线</t>
  </si>
  <si>
    <t>石白头乡段贤村</t>
  </si>
  <si>
    <t>道路建设1.709公里</t>
  </si>
  <si>
    <t>（80）</t>
  </si>
  <si>
    <t>青正线至西山局线</t>
  </si>
  <si>
    <t>石白头乡西山局村</t>
  </si>
  <si>
    <t>道路建设1.014公里</t>
  </si>
  <si>
    <t>（81）</t>
  </si>
  <si>
    <t>三曲线-后井头线</t>
  </si>
  <si>
    <t>安家庄乡前井头村</t>
  </si>
  <si>
    <t>道路建设1.402公里</t>
  </si>
  <si>
    <t>（82）</t>
  </si>
  <si>
    <t>冯家会-后南沟线</t>
  </si>
  <si>
    <t>安家庄乡前南沟村</t>
  </si>
  <si>
    <t>道路建设4.137公里</t>
  </si>
  <si>
    <t>（83）</t>
  </si>
  <si>
    <t>上焉-张家峁线</t>
  </si>
  <si>
    <t>安家庄乡康家坪村</t>
  </si>
  <si>
    <t>道路建设3.16公里</t>
  </si>
  <si>
    <t>（84）</t>
  </si>
  <si>
    <t>前岭西-康家岭线</t>
  </si>
  <si>
    <t>安家庄乡后岭西村</t>
  </si>
  <si>
    <t>道路建设2.392公里</t>
  </si>
  <si>
    <t>（85）</t>
  </si>
  <si>
    <t>郝丛线-舍窠墕线</t>
  </si>
  <si>
    <t>刘家会镇一步墕村</t>
  </si>
  <si>
    <t>道路建设3.536公里</t>
  </si>
  <si>
    <t>（86）</t>
  </si>
  <si>
    <t>白许线-东刘家沟线</t>
  </si>
  <si>
    <t>刘家会镇东刘家沟村</t>
  </si>
  <si>
    <t>道路建设4.747公里</t>
  </si>
  <si>
    <t>（87）</t>
  </si>
  <si>
    <t>麦洼界-马山局线</t>
  </si>
  <si>
    <t>刘家会镇麦洼村</t>
  </si>
  <si>
    <t>道路建设4.083公里</t>
  </si>
  <si>
    <t>（88）</t>
  </si>
  <si>
    <t>丰家山-侯家岭线</t>
  </si>
  <si>
    <t>刘家会镇侯家岭村</t>
  </si>
  <si>
    <t>道路建设5.105公里</t>
  </si>
  <si>
    <t>（89）</t>
  </si>
  <si>
    <t>刘家会至枣洼线</t>
  </si>
  <si>
    <t>刘家会镇枣洼村</t>
  </si>
  <si>
    <t>道路建设5.363公里</t>
  </si>
  <si>
    <t>（90）</t>
  </si>
  <si>
    <t>麦洼-上王家圪垛线</t>
  </si>
  <si>
    <t>刘家会镇上王家圪垛村</t>
  </si>
  <si>
    <t>道路建设1.809公里</t>
  </si>
  <si>
    <t>（91）</t>
  </si>
  <si>
    <t>村界-候洼线</t>
  </si>
  <si>
    <t>刘家会镇候洼村</t>
  </si>
  <si>
    <t>道路建设3.215公里</t>
  </si>
  <si>
    <t>（92）</t>
  </si>
  <si>
    <t>许家峪至石佛山线</t>
  </si>
  <si>
    <t>刘家会镇官道峡村</t>
  </si>
  <si>
    <t>道路建设7.274公里</t>
  </si>
  <si>
    <t>（93）</t>
  </si>
  <si>
    <t>郭家崖-西刘家沟线</t>
  </si>
  <si>
    <t>刘家会镇西刘家沟村</t>
  </si>
  <si>
    <t>道路建设1.333公里</t>
  </si>
  <si>
    <t>（94）</t>
  </si>
  <si>
    <t>下冯家山-郭家山线</t>
  </si>
  <si>
    <t>丛罗峪镇上冯家山村</t>
  </si>
  <si>
    <t>道路建设7.238公里</t>
  </si>
  <si>
    <t>（95）</t>
  </si>
  <si>
    <t>庙焉至刘家圪垛线</t>
  </si>
  <si>
    <t>曲峪镇刘家圪垛村</t>
  </si>
  <si>
    <t>道路建设13.234公里</t>
  </si>
  <si>
    <t>（96）</t>
  </si>
  <si>
    <t>三曲线至郭家洼线</t>
  </si>
  <si>
    <t>曲峪镇郭家洼村</t>
  </si>
  <si>
    <t>道路建设4.889公里</t>
  </si>
  <si>
    <t>（97）</t>
  </si>
  <si>
    <t>雷曲线至王家庄线</t>
  </si>
  <si>
    <t>曲峪镇王家庄村</t>
  </si>
  <si>
    <t>道路建设3.284公里</t>
  </si>
  <si>
    <t>（98）</t>
  </si>
  <si>
    <t>三曲线至沿黄路线</t>
  </si>
  <si>
    <t>曲峪镇西山村</t>
  </si>
  <si>
    <t>道路建设10.289公里</t>
  </si>
  <si>
    <t>（99）</t>
  </si>
  <si>
    <t>任家坪-许家峪线</t>
  </si>
  <si>
    <t>三交镇、刘家会镇</t>
  </si>
  <si>
    <t>道路建设18.217公里</t>
  </si>
  <si>
    <t>提升本乡镇道路通达质量，改善群众出行条件。</t>
  </si>
  <si>
    <t>（100）</t>
  </si>
  <si>
    <t>庙焉-招贤线</t>
  </si>
  <si>
    <t>林家坪镇、招贤镇</t>
  </si>
  <si>
    <t>道路建设5.58公里</t>
  </si>
  <si>
    <t>（101）</t>
  </si>
  <si>
    <t>钟底-方山线</t>
  </si>
  <si>
    <t>车赶乡</t>
  </si>
  <si>
    <t>道路建设8.13公里</t>
  </si>
  <si>
    <t>（102）</t>
  </si>
  <si>
    <t>兔坂-八堡线</t>
  </si>
  <si>
    <t>兔坂镇、八堡乡</t>
  </si>
  <si>
    <t>道路建设20.62公里</t>
  </si>
  <si>
    <t>（103）</t>
  </si>
  <si>
    <t>雷家碛-蔡家会线</t>
  </si>
  <si>
    <t>雷家碛乡</t>
  </si>
  <si>
    <t>道路建设16.778公里</t>
  </si>
  <si>
    <t>（104）</t>
  </si>
  <si>
    <t>大峪沟-后大禹线</t>
  </si>
  <si>
    <t>道路建设15.168公里</t>
  </si>
  <si>
    <t>（105）</t>
  </si>
  <si>
    <t>安业-孟家焉线</t>
  </si>
  <si>
    <t>道路建设18.105公里</t>
  </si>
  <si>
    <t>三大板块“黄河一号”旅游
公路临县段</t>
  </si>
  <si>
    <t xml:space="preserve">八堡、克虎、兔坂、丛罗峪、曲峪、碛口
</t>
  </si>
  <si>
    <t>道路建设97.151公里</t>
  </si>
  <si>
    <t xml:space="preserve"> （3）水利基础设施建设</t>
  </si>
  <si>
    <t>太平水库泄洪输水洞控制闸室改造工程</t>
  </si>
  <si>
    <t>加固</t>
  </si>
  <si>
    <t>临县太平水库管理站</t>
  </si>
  <si>
    <t>太平水库</t>
  </si>
  <si>
    <t>拆除重建泄洪输水洞控制闸室1座、拆除重建跨泄洪洞消力池段交通桥1座、更换DN1200闸阀2台</t>
  </si>
  <si>
    <t>中央水利发展资金晋财农[2019]148号</t>
  </si>
  <si>
    <t>解决水库泄洪输水洞控制闸老化无法运行的安全隐患，确保水库安全运行；恢复泄洪输水洞泄洪输水功能。</t>
  </si>
  <si>
    <t>水利局</t>
  </si>
  <si>
    <t>王犁青</t>
  </si>
  <si>
    <t>山洪灾害防治及设施维修养护</t>
  </si>
  <si>
    <t>维修维护</t>
  </si>
  <si>
    <t>临县水旱灾害防御事务中心</t>
  </si>
  <si>
    <t>临县范围</t>
  </si>
  <si>
    <t>解决2019年、2020年山洪维护及2020年山洪灾害防治</t>
  </si>
  <si>
    <t>水土保持工程建设</t>
  </si>
  <si>
    <t>山西省临县水土保持工作站</t>
  </si>
  <si>
    <t>白文、城庄、雷家碛、兔坂</t>
  </si>
  <si>
    <t>治理水土流失面积14.8平方公里，其中：基本农田60公顷，生产道路4公里，造林310公顷，封禁治理1110公顷。</t>
  </si>
  <si>
    <t>淤地坝除险加固8座</t>
  </si>
  <si>
    <t>临县水利局淤地坝建设项目部</t>
  </si>
  <si>
    <t>后马坊骨干坝、东山沟骨干坝、南沟骨干坝、杨后沟骨干坝、杨家沟骨干坝、三交沟骨干坝、白梁沟骨干坝、张家峁骨干坝</t>
  </si>
  <si>
    <t>2020年农村水表安装及自来水入户</t>
  </si>
  <si>
    <t>临县水利局</t>
  </si>
  <si>
    <t>临县范围内56个自然村</t>
  </si>
  <si>
    <t>2020年农村水表安装自自来水入户</t>
  </si>
  <si>
    <t>对临县范围内56个自然村的饮水安全进行提升</t>
  </si>
  <si>
    <t>重点中型灌区节水改造</t>
  </si>
  <si>
    <t>改造</t>
  </si>
  <si>
    <t>湫水河灌区范围内</t>
  </si>
  <si>
    <t>改造滚水坝2座、新建滚水坝1座、大口井1眼、人字闸坝1座、铺设输水管7508米、旧渠清淤防渗18246米、新建渠道2931米，测量设施46套、其他建筑物132座、自动化管理系统1套等</t>
  </si>
  <si>
    <t>2018年湫水河水毁防护堤工程</t>
  </si>
  <si>
    <t>河道管理中心站</t>
  </si>
  <si>
    <t>白文镇:南庄村、张家湾村、吴家湾村、卜家崖村、曜头村;城庄镇：城庄村；临泉镇：万安坪村；安业乡：安业村、任家沟村；大禹乡歧道村</t>
  </si>
  <si>
    <t>新建堤防451.1米，基础防护430米，堤身设开口导流1处，堤设DN80导流一处</t>
  </si>
  <si>
    <t>防洪坝建设</t>
  </si>
  <si>
    <t>碛口冯家会村防洪坝建设700米</t>
  </si>
  <si>
    <t>农村饮水安全</t>
  </si>
  <si>
    <t>(1)</t>
  </si>
  <si>
    <t>圐圙饮水安全提升工程</t>
  </si>
  <si>
    <t>农村饮水安全工程建设领导组办公室</t>
  </si>
  <si>
    <t>白文镇圐圙村</t>
  </si>
  <si>
    <t>新建水源井、变压器等</t>
  </si>
  <si>
    <t>对圐圙村900人的饮水安全进行提升</t>
  </si>
  <si>
    <t>(2)</t>
  </si>
  <si>
    <t>大有头饮水安全提升工程</t>
  </si>
  <si>
    <t>城庄镇大有头村</t>
  </si>
  <si>
    <t>新建水源井、扬水管、配水管等</t>
  </si>
  <si>
    <t>对大有头村304人的饮水安全进行提升</t>
  </si>
  <si>
    <t>南沟联村供水工程</t>
  </si>
  <si>
    <t>林家坪镇南沟村</t>
  </si>
  <si>
    <t xml:space="preserve">新建水源井、蓄水池、机泵房、扬水管、输水管、供水点等
</t>
  </si>
  <si>
    <t>对南沟村594人的饮水安全进行提升</t>
  </si>
  <si>
    <t>林家坪镇双圪桶村</t>
  </si>
  <si>
    <t>对双圪桶村180人的饮水安全进行提升</t>
  </si>
  <si>
    <t>林家坪镇岳山坪村</t>
  </si>
  <si>
    <t>对岳山坪村380人的饮水安全进行提升</t>
  </si>
  <si>
    <t>林家坪镇白家峁村</t>
  </si>
  <si>
    <t>对白家峁村890人的饮水安全进行提升</t>
  </si>
  <si>
    <t>林家坪镇棱头村</t>
  </si>
  <si>
    <t>对棱头村270人的饮水安全进行提升</t>
  </si>
  <si>
    <t>杜家沟饮水安全提升工程</t>
  </si>
  <si>
    <t>临县农村饮水安全工程建设领导组办公室</t>
  </si>
  <si>
    <t>新建水房、大口井、引水管等</t>
  </si>
  <si>
    <t>对杜家沟村450人的饮水安全进行提升</t>
  </si>
  <si>
    <t>官道峡饮水安全提升工程</t>
  </si>
  <si>
    <t>新建水源井、泵房，配水管等</t>
  </si>
  <si>
    <t>对官道峡村480人的饮水安全进行提升</t>
  </si>
  <si>
    <t>舍窠焉饮水安全提升工程</t>
  </si>
  <si>
    <t>刘家会镇舍窠焉村</t>
  </si>
  <si>
    <t>新建护井滚坝、配水管路、检查井、水源井等</t>
  </si>
  <si>
    <t>对舍窠焉村478人的饮水安全进行提升</t>
  </si>
  <si>
    <t>中圪地峪饮水安全提升工程</t>
  </si>
  <si>
    <t>刘家会镇中圪地峪村</t>
  </si>
  <si>
    <t>新建配水管路、水源井；维修水源井等</t>
  </si>
  <si>
    <t>对中圪地峪村836人的饮水安全进行提升</t>
  </si>
  <si>
    <t>一步焉饮水安全提升工程</t>
  </si>
  <si>
    <t>刘家会镇一步焉村</t>
  </si>
  <si>
    <t>对一步焉村600人的饮水安全进行提升</t>
  </si>
  <si>
    <t>马家湾饮水安全提升工程</t>
  </si>
  <si>
    <t>木瓜坪乡马家湾村</t>
  </si>
  <si>
    <t>新建护管坝、配水管路、蓄水池、扬水管路等</t>
  </si>
  <si>
    <t>对马家湾村206人的饮水安全进行提升</t>
  </si>
  <si>
    <t>木瓜坪饮水安全提升工程</t>
  </si>
  <si>
    <t>木瓜坪乡木瓜坪村</t>
  </si>
  <si>
    <t>蓄水池维修、安装配水管等</t>
  </si>
  <si>
    <t>对木瓜坪村1052人的饮水安全进行提升</t>
  </si>
  <si>
    <t>后长乐饮水安全提升工程</t>
  </si>
  <si>
    <t>木瓜坪乡后长乐村</t>
  </si>
  <si>
    <t>新建蓄水池、安装配水管路等</t>
  </si>
  <si>
    <t>对后长乐村1027人的饮水安全进行提升</t>
  </si>
  <si>
    <t>槐树洼饮水安全提升工程</t>
  </si>
  <si>
    <t>碛口镇槐树洼村</t>
  </si>
  <si>
    <t>新建净化设备房、配水管、分水阀井等</t>
  </si>
  <si>
    <t>对槐树洼村168人的饮水安全进行提升</t>
  </si>
  <si>
    <t>霍家沟饮水安全提升工程</t>
  </si>
  <si>
    <t>碛口镇霍家沟村</t>
  </si>
  <si>
    <t>对霍家沟村615人的饮水安全进行提升</t>
  </si>
  <si>
    <t>前焉联村供水工程</t>
  </si>
  <si>
    <t>碛口镇前焉村</t>
  </si>
  <si>
    <t>新建水源井、蓄水池、扬水管等</t>
  </si>
  <si>
    <t>对前焉村392人的饮水安全进行提升</t>
  </si>
  <si>
    <t>碛口镇后山村</t>
  </si>
  <si>
    <t>对后山村412人的饮水安全进行提升</t>
  </si>
  <si>
    <t>冯家会饮水安全提升工程</t>
  </si>
  <si>
    <t>新建机泵房、扬水管、配水管等</t>
  </si>
  <si>
    <t>对冯家会村1440人的饮水安全进行提升</t>
  </si>
  <si>
    <t>马家洼饮水安全提升工程</t>
  </si>
  <si>
    <t>碛口镇马家洼村</t>
  </si>
  <si>
    <t>对马家洼村532人的饮水安全进行提升</t>
  </si>
  <si>
    <t>王圪堆饮水安全提升工程</t>
  </si>
  <si>
    <t>曲峪镇王圪堆村</t>
  </si>
  <si>
    <t>新建机泵房、供水点等</t>
  </si>
  <si>
    <t>对王圪堆村318人的饮水安全进行提升</t>
  </si>
  <si>
    <t>前曲峪饮水安全提升工程</t>
  </si>
  <si>
    <t>曲峪镇前曲峪村</t>
  </si>
  <si>
    <t>对前曲峪村1075人的饮水安全进行提升</t>
  </si>
  <si>
    <t>枣峁上饮水安全提升工程</t>
  </si>
  <si>
    <t>曲峪镇枣峁上村</t>
  </si>
  <si>
    <t>水源井维修、新建蓄水池、供水点、设备房等</t>
  </si>
  <si>
    <t>对枣峁上村415人的饮水安全进行提升</t>
  </si>
  <si>
    <t>蒿局子联村供水工程</t>
  </si>
  <si>
    <t>曲峪镇蒿局子村</t>
  </si>
  <si>
    <t>新建机泵房、蓄水池、供水点、水源井等</t>
  </si>
  <si>
    <t>对蒿局子村390人的饮水安全进行提升</t>
  </si>
  <si>
    <t>曲峪镇大井头村</t>
  </si>
  <si>
    <t>对大井头村226人的饮水安全进行提升</t>
  </si>
  <si>
    <t>李家甲联村供水工程</t>
  </si>
  <si>
    <t>曲峪镇李家甲村</t>
  </si>
  <si>
    <t>对李家甲村810人的饮水安全进行提升</t>
  </si>
  <si>
    <t>曲峪镇墕头村</t>
  </si>
  <si>
    <t>对墕头村402人的饮水安全进行提升</t>
  </si>
  <si>
    <t>(22)</t>
  </si>
  <si>
    <t>东坡上饮水安全提升工程</t>
  </si>
  <si>
    <t>曲峪镇东坡上村</t>
  </si>
  <si>
    <t>新建大口井、机泵房、水源井、扬水管等</t>
  </si>
  <si>
    <t>对东坡上村470人的饮水安全进行提升</t>
  </si>
  <si>
    <t>(23)</t>
  </si>
  <si>
    <t>龙水头饮水安全提升工程</t>
  </si>
  <si>
    <t>湍水头镇龙水头村</t>
  </si>
  <si>
    <t>新建深井泵房、配水管、供水点等</t>
  </si>
  <si>
    <t>对龙水头村242人的饮水安全进行提升</t>
  </si>
  <si>
    <t>(24)</t>
  </si>
  <si>
    <t>后南沟饮水安全提升工程</t>
  </si>
  <si>
    <t>湍水头镇后南沟村</t>
  </si>
  <si>
    <t>新建供水点、扬水管、蓄水池维修、配水管等</t>
  </si>
  <si>
    <t>对后南沟村992人的饮水安全进行提升</t>
  </si>
  <si>
    <t>(25)</t>
  </si>
  <si>
    <t>中南沟饮水安全提升工程</t>
  </si>
  <si>
    <t>湍水头镇中南沟村</t>
  </si>
  <si>
    <t>对中南沟村836人的饮水安全进行提升</t>
  </si>
  <si>
    <t>(26)</t>
  </si>
  <si>
    <t>庄头饮水安全提升工程</t>
  </si>
  <si>
    <t>兔坂镇庄头村</t>
  </si>
  <si>
    <t>维修引水井、水源井；新建配水管、检查井等</t>
  </si>
  <si>
    <t>对庄头村406人的饮水安全进行提升</t>
  </si>
  <si>
    <t>(27)</t>
  </si>
  <si>
    <t>兴隆湾移民新村饮水安全提升工程</t>
  </si>
  <si>
    <t>三交镇兴隆湾移民新村</t>
  </si>
  <si>
    <t>新建大口井、护岸、蓄水池、供水点等</t>
  </si>
  <si>
    <t>对兴隆湾移民新村3536人的饮水安全进行提升</t>
  </si>
  <si>
    <t>(28)</t>
  </si>
  <si>
    <t>东王家沟饮水安全提升工程</t>
  </si>
  <si>
    <t>三交镇东王家沟村</t>
  </si>
  <si>
    <t>新建引水井、引水管、蓄水池、机泵房、扬水管等</t>
  </si>
  <si>
    <t>对东王家沟村1807人的饮水安全进行提升</t>
  </si>
  <si>
    <t>(29)</t>
  </si>
  <si>
    <t>招贤联村供水工程</t>
  </si>
  <si>
    <t>招贤镇双坪上村</t>
  </si>
  <si>
    <t>新建净化设备房、配水管、控制阀室、分水阀井、泵站等</t>
  </si>
  <si>
    <t>对双坪上村2170人的饮水安全进行提升</t>
  </si>
  <si>
    <t>招贤镇留邻庄村</t>
  </si>
  <si>
    <t>对留邻庄村430人的饮水安全进行提升</t>
  </si>
  <si>
    <t>招贤镇工农庄村</t>
  </si>
  <si>
    <t>对工农庄村1750人的饮水安全进行提升</t>
  </si>
  <si>
    <t>(30)</t>
  </si>
  <si>
    <t>乔峁饮水安全提升工程</t>
  </si>
  <si>
    <t>安家庄乡乔峁村</t>
  </si>
  <si>
    <t>对乔峁村190人的饮水安全进行提升</t>
  </si>
  <si>
    <t>(31)</t>
  </si>
  <si>
    <t>瓦窑塔饮水安全提升工程</t>
  </si>
  <si>
    <t>丛罗峪镇瓦窑塔村</t>
  </si>
  <si>
    <t>新建蓄水井、机泵房、蓄水池等</t>
  </si>
  <si>
    <t>对瓦窑塔村759人的饮水安全进行提升</t>
  </si>
  <si>
    <t>(32)</t>
  </si>
  <si>
    <t>柏岭集联村供水工程</t>
  </si>
  <si>
    <t>丛罗峪镇柏岭集村</t>
  </si>
  <si>
    <t>新建蓄水井、护岸、扬水管等</t>
  </si>
  <si>
    <t>对柏岭集村720人的饮水安全进行提升</t>
  </si>
  <si>
    <t>丛罗峪镇小柏岭集村</t>
  </si>
  <si>
    <t>对小柏岭集村240人的饮水安全进行提升</t>
  </si>
  <si>
    <t>高家圪垛饮水安全提升工程</t>
  </si>
  <si>
    <t>克虎镇高家圪垛村</t>
  </si>
  <si>
    <t>新建水源井、扬水管等</t>
  </si>
  <si>
    <t>对高家圪垛村295人的饮水安全进行提升</t>
  </si>
  <si>
    <t>乔家圪台饮水安全提升工程</t>
  </si>
  <si>
    <t>克虎镇乔家圪台村</t>
  </si>
  <si>
    <t>新建水源井、机泵房、护井坝等</t>
  </si>
  <si>
    <t>对乔家圪台村702人的饮水安全进行提升</t>
  </si>
  <si>
    <t>郭家沟饮水安全提升工程</t>
  </si>
  <si>
    <t>克虎镇郭家沟村</t>
  </si>
  <si>
    <t>对郭家沟村229人的饮水安全进行提升</t>
  </si>
  <si>
    <t>省级水利发展资金晋财农[2019]172号</t>
  </si>
  <si>
    <t>崔家垛联村供水工程</t>
  </si>
  <si>
    <t>克虎镇崔家垛村</t>
  </si>
  <si>
    <t>新建水源井、护井坝等</t>
  </si>
  <si>
    <t>对崔家垛村550人的饮水安全进行提升</t>
  </si>
  <si>
    <t>克虎镇苗家焉村</t>
  </si>
  <si>
    <t>对苗家焉村225人的饮水安全进行提升</t>
  </si>
  <si>
    <t>桑树峁饮水安全提升工程</t>
  </si>
  <si>
    <t>克虎镇桑树峁村</t>
  </si>
  <si>
    <t>新建净化设备房、配水管、检查井等</t>
  </si>
  <si>
    <t>对桑树峁村412人的饮水安全进行提升</t>
  </si>
  <si>
    <t>郭家垛饮水安全提升工程</t>
  </si>
  <si>
    <t>克虎镇郭家垛村</t>
  </si>
  <si>
    <t>新建机泵房、蓄水池、扬水管、配水管、供水点、水源井等</t>
  </si>
  <si>
    <t>对郭家垛村530人的饮水安全进行提升</t>
  </si>
  <si>
    <t>靳家洼饮水安全提升工程</t>
  </si>
  <si>
    <t>克虎镇靳家洼村</t>
  </si>
  <si>
    <t>新建检查井、配水管、净化设备房等</t>
  </si>
  <si>
    <t>对靳家洼村387人的饮水安全进行提升</t>
  </si>
  <si>
    <t>杜家洼饮水安全提升工程</t>
  </si>
  <si>
    <t>新建水源井、扬水管、配水管、检查井等</t>
  </si>
  <si>
    <t>对杜家洼村216人的饮水安全进行提升</t>
  </si>
  <si>
    <t>白家庄饮水安全提升工程</t>
  </si>
  <si>
    <t>安业乡白家庄村</t>
  </si>
  <si>
    <t>新建配水管、大口井、井房、扬水管等</t>
  </si>
  <si>
    <t>对白家庄村2146人的饮水安全进行提升</t>
  </si>
  <si>
    <t>王家沟饮水安全提升工程</t>
  </si>
  <si>
    <t>兔坂镇王家沟村</t>
  </si>
  <si>
    <t>新建蓄水井、机泵房、护井坝、扬水管等</t>
  </si>
  <si>
    <t>对王家沟村192人的饮水安全进行提升</t>
  </si>
  <si>
    <t>郭家里饮水安全提升工程</t>
  </si>
  <si>
    <t>兔坂镇郭家里村</t>
  </si>
  <si>
    <t>对郭家里村320人的饮水安全进行提升</t>
  </si>
  <si>
    <t>裴家局饮水安全提升工程</t>
  </si>
  <si>
    <t>兔坂镇裴家局村</t>
  </si>
  <si>
    <t>新建护岸、泵房、配水管、供水点等</t>
  </si>
  <si>
    <t>对裴家局村527人的饮水安全进行提升</t>
  </si>
  <si>
    <t>薛家洼饮水安全提升工程</t>
  </si>
  <si>
    <t>兔坂镇薛家洼村</t>
  </si>
  <si>
    <t>对薛家洼村445人的饮水安全进行提升</t>
  </si>
  <si>
    <t>东乔家洼饮水安全提升工程</t>
  </si>
  <si>
    <t>兔坂镇东乔家洼村</t>
  </si>
  <si>
    <t>对东乔家洼村218人的饮水安全进行提升</t>
  </si>
  <si>
    <t>周家焉饮水安全提升工程</t>
  </si>
  <si>
    <t>兔坂镇周家焉村</t>
  </si>
  <si>
    <t>新建供水点、检查井等</t>
  </si>
  <si>
    <t>对周家焉村372人的饮水安全进行提升</t>
  </si>
  <si>
    <t>刘家塔饮水安全提升工程</t>
  </si>
  <si>
    <t>雷家碛乡刘家塔村</t>
  </si>
  <si>
    <t>新建深井、机泵房、水源井等</t>
  </si>
  <si>
    <t>对刘家塔村720人的饮水安全进行提升</t>
  </si>
  <si>
    <t>禹家甲联村供水工程</t>
  </si>
  <si>
    <t>雷家碛乡禹家甲村</t>
  </si>
  <si>
    <t>新建深井、配水管、控制阀井、机泵房等</t>
  </si>
  <si>
    <t>对禹家甲村558人的饮水安全进行提升</t>
  </si>
  <si>
    <t>雷家碛乡曹家洼村</t>
  </si>
  <si>
    <t>对曹家洼村57人的饮水安全进行提升</t>
  </si>
  <si>
    <t>雷家碛移民饮水安全提升工程</t>
  </si>
  <si>
    <t>雷家碛乡雷家碛移民村</t>
  </si>
  <si>
    <t>对雷家碛移民村696人的饮水安全进行提升</t>
  </si>
  <si>
    <t>圪旦上联村供水工程</t>
  </si>
  <si>
    <t>雷家碛乡圪旦上村</t>
  </si>
  <si>
    <t>新建机泵房、水源井、维修蓄水池等</t>
  </si>
  <si>
    <t>对圪旦上村197人的饮水安全进行提升</t>
  </si>
  <si>
    <t>曹峪坪饮水安全提升工程</t>
  </si>
  <si>
    <t>石白头乡曹峪坪村</t>
  </si>
  <si>
    <t>新建蓄水池、机泵房、扬水管等</t>
  </si>
  <si>
    <t>对曹峪坪村491人的饮水安全进行提升</t>
  </si>
  <si>
    <t>前曹底饮水安全提升工程</t>
  </si>
  <si>
    <t>石白头乡前曹底村</t>
  </si>
  <si>
    <t>维修蓄水池、新建供水点等</t>
  </si>
  <si>
    <t>对前曹底村253人的饮水安全进行提升</t>
  </si>
  <si>
    <t>前刘家庄饮水安全提升工程</t>
  </si>
  <si>
    <t>大禹乡前刘家庄村</t>
  </si>
  <si>
    <t>新建深井、泵房、配水管等</t>
  </si>
  <si>
    <t>对前刘家庄村2405人的饮水安全进行提升</t>
  </si>
  <si>
    <t>维修养护资金</t>
  </si>
  <si>
    <t>维修</t>
  </si>
  <si>
    <t>工程维修养护</t>
  </si>
  <si>
    <t>对饮水工程进行维修养护</t>
  </si>
  <si>
    <t xml:space="preserve"> （4）以工代赈基础设施建设</t>
  </si>
  <si>
    <t>以工代赈办</t>
  </si>
  <si>
    <t>基础设施建设</t>
  </si>
  <si>
    <t>以工代赈办公室</t>
  </si>
  <si>
    <t>刘家会镇孙家岔村</t>
  </si>
  <si>
    <t>环境整治1000平方米</t>
  </si>
  <si>
    <t>改善村容村貌，方便群众文化生活</t>
  </si>
  <si>
    <t>王荣平</t>
  </si>
  <si>
    <t>临泉镇前月镜村</t>
  </si>
  <si>
    <t>防护堤300米</t>
  </si>
  <si>
    <t>保护耕地150亩</t>
  </si>
  <si>
    <t>青凉寺乡福利沟村</t>
  </si>
  <si>
    <t>防护堤200米</t>
  </si>
  <si>
    <t>保护村庄安全及改善村容村貌</t>
  </si>
  <si>
    <t>青凉寺乡谢家沟村</t>
  </si>
  <si>
    <t>新增或保护耕地150亩</t>
  </si>
  <si>
    <t>大禹乡冯家山村</t>
  </si>
  <si>
    <t>田间道路6公里</t>
  </si>
  <si>
    <t>方便全村519人的农业生产</t>
  </si>
  <si>
    <t>木瓜坪乡前长乐村</t>
  </si>
  <si>
    <t>田间道路8公里</t>
  </si>
  <si>
    <t>方便1179人的农业生产</t>
  </si>
  <si>
    <t>木瓜坪乡角爬山村</t>
  </si>
  <si>
    <t>防护堤100米，路面700平米</t>
  </si>
  <si>
    <t>改善全村554人的出行条件</t>
  </si>
  <si>
    <t>三交镇碾则焉</t>
  </si>
  <si>
    <t>道路1.2公里</t>
  </si>
  <si>
    <t>改善全村1593人的出行条件</t>
  </si>
  <si>
    <t>三交镇孙家沟村</t>
  </si>
  <si>
    <t>乡村道路2公里</t>
  </si>
  <si>
    <t>改善905人的出行条件</t>
  </si>
  <si>
    <t>临泉镇化林村</t>
  </si>
  <si>
    <t>小桥1座</t>
  </si>
  <si>
    <t>改善2289人的出行条件</t>
  </si>
  <si>
    <t>三交镇罗家山村</t>
  </si>
  <si>
    <t>美化、硬化等</t>
  </si>
  <si>
    <t>改善村容村貌及535人的人居环境</t>
  </si>
  <si>
    <t>排洪渠65米</t>
  </si>
  <si>
    <t>改善699人的生产生活条件和村容村貌</t>
  </si>
  <si>
    <t>防护堤150米</t>
  </si>
  <si>
    <t>新增或保护耕地100亩</t>
  </si>
  <si>
    <t>碛口镇尧昌里村</t>
  </si>
  <si>
    <t>道路0.8公里</t>
  </si>
  <si>
    <t>改善1073人的出行条件</t>
  </si>
  <si>
    <t>碛口镇焉头村</t>
  </si>
  <si>
    <t>改善1100人的出行条件</t>
  </si>
  <si>
    <t>碛口镇陈家垣村</t>
  </si>
  <si>
    <t>道路100米及植树</t>
  </si>
  <si>
    <t>改善村容村貌</t>
  </si>
  <si>
    <t>碛口镇前后山村</t>
  </si>
  <si>
    <t>路灯30盏</t>
  </si>
  <si>
    <t>碛口镇寨上村</t>
  </si>
  <si>
    <t>涵洞35米</t>
  </si>
  <si>
    <t>临泉镇万安里村</t>
  </si>
  <si>
    <t>改善全村1187人的出行条件</t>
  </si>
  <si>
    <t>安家庄乡杜家塔村高家焉组</t>
  </si>
  <si>
    <t>方便全村776人的农业生产</t>
  </si>
  <si>
    <t>大禹乡前阳塔村</t>
  </si>
  <si>
    <t>提水灌溉工程1处</t>
  </si>
  <si>
    <t>解决40个大棚的灌溉问题</t>
  </si>
  <si>
    <t>（5）高标准农田建设</t>
  </si>
  <si>
    <t>高标准农田建设</t>
  </si>
  <si>
    <t xml:space="preserve">    2万亩平田整地,修复田间路,深耕,培肥等</t>
  </si>
  <si>
    <t>中央农田建设资金晋财农[2019]162号</t>
  </si>
  <si>
    <t>通过项目建设，有效改善项目区农田基础设施条件，提升耕地质量，提高粮食综合生产能力。</t>
  </si>
  <si>
    <t>省级农田建设资金晋财农[2019]162号</t>
  </si>
  <si>
    <t>其他项目</t>
  </si>
  <si>
    <t>项目管理费</t>
  </si>
  <si>
    <t>为实施的扶贫项目，支出项目管理费用</t>
  </si>
  <si>
    <t>附表2.</t>
  </si>
  <si>
    <t>临县光能扶贫电站运营维护有限公司</t>
  </si>
  <si>
    <t>临县</t>
  </si>
  <si>
    <t>临县光伏扶贫项目建设指挥部</t>
  </si>
  <si>
    <t>光伏合计</t>
  </si>
  <si>
    <t>临县扶贫开发办公室</t>
  </si>
  <si>
    <t>村内道路维修，排水涵洞，文化中心建设等</t>
  </si>
  <si>
    <t>雷家碛镇双叶则</t>
  </si>
  <si>
    <t>硬化长1662米、  24砖墙长300米</t>
  </si>
  <si>
    <t>新建32米长桥梁一座</t>
  </si>
  <si>
    <t>清凉寺乡人民政府</t>
  </si>
  <si>
    <t>清凉寺乡刘拉塔村</t>
  </si>
  <si>
    <t>新建排洪渠500米及硬化水渠</t>
  </si>
  <si>
    <t>李荣</t>
  </si>
  <si>
    <t>扶贫办合计</t>
  </si>
  <si>
    <t>交通局合计</t>
  </si>
  <si>
    <t>八堡、克虎、曲峪、丛罗峪、碛口、林家坪、三交、刘家会、安家庄、石白头、兔坂、雷家碛12个乡镇人民政府</t>
  </si>
  <si>
    <t>红枣产业局合计</t>
  </si>
  <si>
    <t>水利局合计</t>
  </si>
  <si>
    <t>以工代赈办合计</t>
  </si>
  <si>
    <t>刘旭峰</t>
  </si>
  <si>
    <t>刘旭锋</t>
  </si>
  <si>
    <t>临县生态建设投资开发有限公司</t>
  </si>
  <si>
    <t>临县林业局</t>
  </si>
  <si>
    <t>上级财政</t>
  </si>
  <si>
    <t>林业合计</t>
  </si>
  <si>
    <t>临县畜牧兽医管理服务中心</t>
  </si>
  <si>
    <t>11户生猪养殖场户</t>
  </si>
  <si>
    <t>沿湫水河两岸100内</t>
  </si>
  <si>
    <t>有关企业</t>
  </si>
  <si>
    <t>有关乡镇</t>
  </si>
  <si>
    <t>临县畜牧兽医管理服务中心、有关乡镇</t>
  </si>
  <si>
    <t>畜牧中心合计</t>
  </si>
  <si>
    <t>畜牧中心</t>
  </si>
  <si>
    <t>建筑工队</t>
  </si>
  <si>
    <t>58个合作社</t>
  </si>
  <si>
    <t>白文、城庄、临泉等乡镇</t>
  </si>
  <si>
    <t>临县农业农村局</t>
  </si>
  <si>
    <t>合作社或个户</t>
  </si>
  <si>
    <t>三交、青凉寺等乡镇</t>
  </si>
  <si>
    <t>合作社</t>
  </si>
  <si>
    <t>白文、城庄、三交等乡镇</t>
  </si>
  <si>
    <t>城庄、碛口等乡镇</t>
  </si>
  <si>
    <t>大禹、木瓜坪、安家庄乡镇</t>
  </si>
  <si>
    <t>乡镇或合作社</t>
  </si>
  <si>
    <t>林家坪、白文等乡镇</t>
  </si>
  <si>
    <t>有资质的培训机构</t>
  </si>
  <si>
    <t>木瓜坪、临泉</t>
  </si>
  <si>
    <t>玉坪、湍水头、雷家碛等乡镇</t>
  </si>
  <si>
    <t>23个乡镇</t>
  </si>
  <si>
    <t>安家庄、白文、大禹等</t>
  </si>
  <si>
    <t>龙头企业</t>
  </si>
  <si>
    <t>白文、湍水头</t>
  </si>
  <si>
    <t>安家庄、雷家碛、大禹等乡镇</t>
  </si>
  <si>
    <t>市级涉农奖补资金吕财农[2019]85号</t>
  </si>
  <si>
    <t>继建</t>
  </si>
  <si>
    <t>20户龙头企业</t>
  </si>
  <si>
    <t>临泉、白文、城庄、曲峪、兔坂等乡镇</t>
  </si>
  <si>
    <t>农业农村局合计</t>
  </si>
  <si>
    <t>农机服务中心合计</t>
  </si>
  <si>
    <t>农业生产托管服务试点</t>
  </si>
  <si>
    <t>15个经营服务主体</t>
  </si>
  <si>
    <t>农经中心合计</t>
  </si>
  <si>
    <t>劳动就业局合计</t>
  </si>
  <si>
    <t>核桃示范园建设</t>
  </si>
  <si>
    <t>小马坊、刘家圪塄村</t>
  </si>
  <si>
    <t>核桃园综合管理</t>
  </si>
  <si>
    <t>核桃提质增效，可带动20名贫困劳力人均增收6000元以上</t>
  </si>
  <si>
    <t>县乡道路绿化工程</t>
  </si>
  <si>
    <t>雷曲线</t>
  </si>
  <si>
    <t>通道绿化30公里</t>
  </si>
  <si>
    <t>绿化30公里，可带动48名贫困劳力人均增收6000元以上</t>
  </si>
  <si>
    <t>村庄、景区绿化工程</t>
  </si>
  <si>
    <t>玉坪乡、石白头乡</t>
  </si>
  <si>
    <t>绿化3个村庄、景点</t>
  </si>
  <si>
    <t>绿化3个村庄景点，可带动16名贫困劳力人均增收6000元以上</t>
  </si>
  <si>
    <t>碛口丛罗峪曲峪兔坂克虎</t>
  </si>
  <si>
    <t>石质荒山造林6000亩，林下经济4200亩，通道10公里，村庄绿化4个</t>
  </si>
  <si>
    <t>营造林10200亩，可带动312名贫困劳力人均增收6000元以上</t>
  </si>
  <si>
    <t>发展林下经济3.5万亩，可带动624名贫困劳力人均增收6000元以上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</si>
</sst>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);[Red]\(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179" formatCode="0.00_);[Red]\(0.00\)"/>
  </numFmts>
  <fonts count="46">
    <font>
      <sz val="11"/>
      <color theme="1"/>
      <name val="宋体"/>
      <charset val="134"/>
      <scheme val="minor"/>
    </font>
    <font>
      <sz val="8"/>
      <name val="等线"/>
      <charset val="134"/>
    </font>
    <font>
      <sz val="11"/>
      <color theme="1"/>
      <name val="等线"/>
      <charset val="134"/>
    </font>
    <font>
      <sz val="12"/>
      <color theme="1"/>
      <name val="等线"/>
      <charset val="134"/>
    </font>
    <font>
      <sz val="11"/>
      <name val="等线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b/>
      <sz val="28"/>
      <color theme="1"/>
      <name val="等线"/>
      <charset val="134"/>
    </font>
    <font>
      <sz val="14"/>
      <color theme="1"/>
      <name val="等线"/>
      <charset val="134"/>
    </font>
    <font>
      <b/>
      <sz val="14"/>
      <color theme="1"/>
      <name val="等线"/>
      <charset val="134"/>
    </font>
    <font>
      <sz val="12"/>
      <name val="等线"/>
      <charset val="134"/>
    </font>
    <font>
      <sz val="12"/>
      <color indexed="8"/>
      <name val="等线"/>
      <charset val="134"/>
    </font>
    <font>
      <sz val="10"/>
      <color indexed="8"/>
      <name val="等线"/>
      <charset val="134"/>
    </font>
    <font>
      <sz val="9"/>
      <color theme="1"/>
      <name val="等线"/>
      <charset val="134"/>
    </font>
    <font>
      <sz val="12"/>
      <color rgb="FF000000"/>
      <name val="等线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rgb="FF000000"/>
      <name val="等线"/>
      <charset val="134"/>
    </font>
    <font>
      <sz val="14"/>
      <name val="等线"/>
      <charset val="134"/>
    </font>
    <font>
      <sz val="8"/>
      <color theme="1"/>
      <name val="等线"/>
      <charset val="134"/>
    </font>
    <font>
      <sz val="8"/>
      <color theme="1"/>
      <name val="宋体"/>
      <charset val="134"/>
      <scheme val="minor"/>
    </font>
    <font>
      <sz val="9"/>
      <name val="等线"/>
      <charset val="134"/>
    </font>
    <font>
      <sz val="11"/>
      <color rgb="FF000000"/>
      <name val="等线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0" fillId="3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1" borderId="11" applyNumberFormat="0" applyAlignment="0" applyProtection="0">
      <alignment vertical="center"/>
    </xf>
    <xf numFmtId="0" fontId="43" fillId="21" borderId="1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57" fontId="3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78" fontId="10" fillId="0" borderId="1" xfId="5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8" fontId="10" fillId="0" borderId="3" xfId="5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 wrapText="1"/>
    </xf>
    <xf numFmtId="57" fontId="3" fillId="2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1" fontId="10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6" xfId="5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0" xfId="0" applyFill="1">
      <alignment vertical="center"/>
    </xf>
    <xf numFmtId="0" fontId="2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4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1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8" fontId="10" fillId="2" borderId="1" xfId="5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6"/>
  <sheetViews>
    <sheetView tabSelected="1" workbookViewId="0">
      <pane ySplit="6" topLeftCell="A88" activePane="bottomLeft" state="frozen"/>
      <selection/>
      <selection pane="bottomLeft" activeCell="A1" sqref="A1"/>
    </sheetView>
  </sheetViews>
  <sheetFormatPr defaultColWidth="9" defaultRowHeight="13.5"/>
  <cols>
    <col min="1" max="1" width="7.625" customWidth="1"/>
    <col min="2" max="2" width="12.75" customWidth="1"/>
    <col min="3" max="3" width="6" customWidth="1"/>
    <col min="4" max="4" width="12" customWidth="1"/>
    <col min="5" max="5" width="11.25" customWidth="1"/>
    <col min="6" max="6" width="19.125" customWidth="1"/>
    <col min="7" max="7" width="13" customWidth="1"/>
    <col min="8" max="8" width="12.5" customWidth="1"/>
    <col min="9" max="9" width="12" customWidth="1"/>
    <col min="10" max="10" width="17.25" customWidth="1"/>
    <col min="11" max="11" width="13.75" customWidth="1"/>
    <col min="12" max="12" width="15.875" customWidth="1"/>
    <col min="13" max="13" width="31.125" customWidth="1"/>
    <col min="14" max="14" width="12.75" customWidth="1"/>
  </cols>
  <sheetData>
    <row r="1" ht="18" customHeight="1" spans="1:1">
      <c r="A1" t="s">
        <v>0</v>
      </c>
    </row>
    <row r="2" ht="29" customHeight="1" spans="1: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" customHeight="1" spans="1: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0" t="s">
        <v>2</v>
      </c>
      <c r="O3" s="160"/>
    </row>
    <row r="4" ht="33" customHeight="1" spans="1:1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/>
      <c r="J4" s="20" t="s">
        <v>11</v>
      </c>
      <c r="K4" s="20" t="s">
        <v>12</v>
      </c>
      <c r="L4" s="20"/>
      <c r="M4" s="20" t="s">
        <v>13</v>
      </c>
      <c r="N4" s="20" t="s">
        <v>14</v>
      </c>
      <c r="O4" s="20" t="s">
        <v>15</v>
      </c>
    </row>
    <row r="5" ht="37.5" spans="1:15">
      <c r="A5" s="20"/>
      <c r="B5" s="20"/>
      <c r="C5" s="20"/>
      <c r="D5" s="20"/>
      <c r="E5" s="20"/>
      <c r="F5" s="20"/>
      <c r="G5" s="20"/>
      <c r="H5" s="20" t="s">
        <v>16</v>
      </c>
      <c r="I5" s="20" t="s">
        <v>17</v>
      </c>
      <c r="J5" s="20"/>
      <c r="K5" s="20" t="s">
        <v>18</v>
      </c>
      <c r="L5" s="20" t="s">
        <v>19</v>
      </c>
      <c r="M5" s="20"/>
      <c r="N5" s="20"/>
      <c r="O5" s="20"/>
    </row>
    <row r="6" ht="40" customHeight="1" spans="1:15">
      <c r="A6" s="142"/>
      <c r="B6" s="21" t="s">
        <v>20</v>
      </c>
      <c r="C6" s="21"/>
      <c r="D6" s="21"/>
      <c r="E6" s="21"/>
      <c r="F6" s="21"/>
      <c r="G6" s="25">
        <f t="shared" ref="G6:I6" si="0">G7+G358</f>
        <v>412626.1799</v>
      </c>
      <c r="H6" s="25">
        <f t="shared" si="0"/>
        <v>44638.8393</v>
      </c>
      <c r="I6" s="25">
        <f t="shared" si="0"/>
        <v>44638.8393</v>
      </c>
      <c r="J6" s="21"/>
      <c r="K6" s="21"/>
      <c r="L6" s="21"/>
      <c r="M6" s="21"/>
      <c r="N6" s="21"/>
      <c r="O6" s="21"/>
    </row>
    <row r="7" ht="40" customHeight="1" spans="1:15">
      <c r="A7" s="143"/>
      <c r="B7" s="144" t="s">
        <v>21</v>
      </c>
      <c r="C7" s="144"/>
      <c r="D7" s="144"/>
      <c r="E7" s="144"/>
      <c r="F7" s="144"/>
      <c r="G7" s="145">
        <f>G8+G63+G70</f>
        <v>412390.1799</v>
      </c>
      <c r="H7" s="145">
        <f>H8+H63+H70</f>
        <v>44402.8393</v>
      </c>
      <c r="I7" s="145">
        <f>I8+I63+I70</f>
        <v>44402.8393</v>
      </c>
      <c r="J7" s="144"/>
      <c r="K7" s="144"/>
      <c r="L7" s="144"/>
      <c r="M7" s="144"/>
      <c r="N7" s="144"/>
      <c r="O7" s="144"/>
    </row>
    <row r="8" ht="40" customHeight="1" spans="1:15">
      <c r="A8" s="146"/>
      <c r="B8" s="147" t="s">
        <v>22</v>
      </c>
      <c r="C8" s="147"/>
      <c r="D8" s="147"/>
      <c r="E8" s="147"/>
      <c r="F8" s="147"/>
      <c r="G8" s="148">
        <f>SUM(G10:G62)</f>
        <v>89563.4406</v>
      </c>
      <c r="H8" s="148">
        <f>SUM(H10:H62)</f>
        <v>6635</v>
      </c>
      <c r="I8" s="148">
        <f>SUM(I10:I62)</f>
        <v>6635</v>
      </c>
      <c r="J8" s="147"/>
      <c r="K8" s="147"/>
      <c r="L8" s="147"/>
      <c r="M8" s="147"/>
      <c r="N8" s="147"/>
      <c r="O8" s="147"/>
    </row>
    <row r="9" ht="40" customHeight="1" spans="1:15">
      <c r="A9" s="146">
        <v>1</v>
      </c>
      <c r="B9" s="149" t="s">
        <v>23</v>
      </c>
      <c r="C9" s="150"/>
      <c r="D9" s="150"/>
      <c r="E9" s="151"/>
      <c r="F9" s="147"/>
      <c r="G9" s="148"/>
      <c r="H9" s="148"/>
      <c r="I9" s="148"/>
      <c r="J9" s="147"/>
      <c r="K9" s="147"/>
      <c r="L9" s="147"/>
      <c r="M9" s="147"/>
      <c r="N9" s="147"/>
      <c r="O9" s="147"/>
    </row>
    <row r="10" ht="40" customHeight="1" spans="1:15">
      <c r="A10" s="152" t="s">
        <v>24</v>
      </c>
      <c r="B10" s="153" t="s">
        <v>23</v>
      </c>
      <c r="C10" s="3" t="s">
        <v>25</v>
      </c>
      <c r="D10" s="3" t="s">
        <v>26</v>
      </c>
      <c r="E10" s="34" t="s">
        <v>27</v>
      </c>
      <c r="F10" s="3" t="s">
        <v>28</v>
      </c>
      <c r="G10" s="3">
        <v>24.4</v>
      </c>
      <c r="H10" s="3">
        <v>1.708</v>
      </c>
      <c r="I10" s="46">
        <v>1.708</v>
      </c>
      <c r="J10" s="5" t="s">
        <v>29</v>
      </c>
      <c r="K10" s="3">
        <v>2018.4</v>
      </c>
      <c r="L10" s="3">
        <v>2021.4</v>
      </c>
      <c r="M10" s="3" t="s">
        <v>30</v>
      </c>
      <c r="N10" s="3" t="s">
        <v>31</v>
      </c>
      <c r="O10" s="3" t="s">
        <v>32</v>
      </c>
    </row>
    <row r="11" ht="40" customHeight="1" spans="1:15">
      <c r="A11" s="152" t="s">
        <v>33</v>
      </c>
      <c r="B11" s="153" t="s">
        <v>23</v>
      </c>
      <c r="C11" s="3" t="s">
        <v>25</v>
      </c>
      <c r="D11" s="3" t="s">
        <v>34</v>
      </c>
      <c r="E11" s="34" t="s">
        <v>35</v>
      </c>
      <c r="F11" s="3" t="s">
        <v>28</v>
      </c>
      <c r="G11" s="3">
        <v>24.4</v>
      </c>
      <c r="H11" s="3">
        <v>1.708</v>
      </c>
      <c r="I11" s="46">
        <v>1.708</v>
      </c>
      <c r="J11" s="5" t="s">
        <v>29</v>
      </c>
      <c r="K11" s="3">
        <v>2018.4</v>
      </c>
      <c r="L11" s="3">
        <v>2021.4</v>
      </c>
      <c r="M11" s="3" t="s">
        <v>30</v>
      </c>
      <c r="N11" s="3" t="s">
        <v>36</v>
      </c>
      <c r="O11" s="3" t="s">
        <v>37</v>
      </c>
    </row>
    <row r="12" ht="40" customHeight="1" spans="1:15">
      <c r="A12" s="152" t="s">
        <v>38</v>
      </c>
      <c r="B12" s="153" t="s">
        <v>23</v>
      </c>
      <c r="C12" s="3" t="s">
        <v>25</v>
      </c>
      <c r="D12" s="3" t="s">
        <v>39</v>
      </c>
      <c r="E12" s="34" t="s">
        <v>40</v>
      </c>
      <c r="F12" s="3" t="s">
        <v>28</v>
      </c>
      <c r="G12" s="3">
        <v>24.4</v>
      </c>
      <c r="H12" s="3">
        <v>1.708</v>
      </c>
      <c r="I12" s="46">
        <v>1.708</v>
      </c>
      <c r="J12" s="5" t="s">
        <v>29</v>
      </c>
      <c r="K12" s="3">
        <v>2018.4</v>
      </c>
      <c r="L12" s="3">
        <v>2021.4</v>
      </c>
      <c r="M12" s="3" t="s">
        <v>30</v>
      </c>
      <c r="N12" s="3" t="s">
        <v>41</v>
      </c>
      <c r="O12" s="3" t="s">
        <v>42</v>
      </c>
    </row>
    <row r="13" ht="40" customHeight="1" spans="1:15">
      <c r="A13" s="152" t="s">
        <v>43</v>
      </c>
      <c r="B13" s="153" t="s">
        <v>23</v>
      </c>
      <c r="C13" s="3" t="s">
        <v>25</v>
      </c>
      <c r="D13" s="3" t="s">
        <v>44</v>
      </c>
      <c r="E13" s="34" t="s">
        <v>45</v>
      </c>
      <c r="F13" s="3" t="s">
        <v>28</v>
      </c>
      <c r="G13" s="3">
        <v>24.4</v>
      </c>
      <c r="H13" s="3">
        <v>1.708</v>
      </c>
      <c r="I13" s="46">
        <v>1.708</v>
      </c>
      <c r="J13" s="5" t="s">
        <v>29</v>
      </c>
      <c r="K13" s="3">
        <v>2018.4</v>
      </c>
      <c r="L13" s="3">
        <v>2021.4</v>
      </c>
      <c r="M13" s="3" t="s">
        <v>30</v>
      </c>
      <c r="N13" s="3" t="s">
        <v>46</v>
      </c>
      <c r="O13" s="3" t="s">
        <v>47</v>
      </c>
    </row>
    <row r="14" ht="40" customHeight="1" spans="1:15">
      <c r="A14" s="152" t="s">
        <v>48</v>
      </c>
      <c r="B14" s="153" t="s">
        <v>23</v>
      </c>
      <c r="C14" s="3" t="s">
        <v>25</v>
      </c>
      <c r="D14" s="3" t="s">
        <v>49</v>
      </c>
      <c r="E14" s="34" t="s">
        <v>50</v>
      </c>
      <c r="F14" s="3" t="s">
        <v>28</v>
      </c>
      <c r="G14" s="3">
        <v>24.4</v>
      </c>
      <c r="H14" s="3">
        <v>1.708</v>
      </c>
      <c r="I14" s="46">
        <v>1.708</v>
      </c>
      <c r="J14" s="5" t="s">
        <v>29</v>
      </c>
      <c r="K14" s="3">
        <v>2018.4</v>
      </c>
      <c r="L14" s="3">
        <v>2021.4</v>
      </c>
      <c r="M14" s="3" t="s">
        <v>30</v>
      </c>
      <c r="N14" s="3" t="s">
        <v>51</v>
      </c>
      <c r="O14" s="3" t="s">
        <v>52</v>
      </c>
    </row>
    <row r="15" ht="40" customHeight="1" spans="1:15">
      <c r="A15" s="152" t="s">
        <v>53</v>
      </c>
      <c r="B15" s="153" t="s">
        <v>23</v>
      </c>
      <c r="C15" s="3" t="s">
        <v>25</v>
      </c>
      <c r="D15" s="3" t="s">
        <v>54</v>
      </c>
      <c r="E15" s="34" t="s">
        <v>55</v>
      </c>
      <c r="F15" s="3" t="s">
        <v>56</v>
      </c>
      <c r="G15" s="3">
        <v>24.583</v>
      </c>
      <c r="H15" s="3">
        <v>1.7208</v>
      </c>
      <c r="I15" s="46">
        <v>1.7208</v>
      </c>
      <c r="J15" s="5" t="s">
        <v>29</v>
      </c>
      <c r="K15" s="3">
        <v>2018.4</v>
      </c>
      <c r="L15" s="3">
        <v>2021.4</v>
      </c>
      <c r="M15" s="3" t="s">
        <v>57</v>
      </c>
      <c r="N15" s="3" t="s">
        <v>58</v>
      </c>
      <c r="O15" s="3" t="s">
        <v>59</v>
      </c>
    </row>
    <row r="16" ht="40" customHeight="1" spans="1:15">
      <c r="A16" s="152" t="s">
        <v>60</v>
      </c>
      <c r="B16" s="153" t="s">
        <v>23</v>
      </c>
      <c r="C16" s="3" t="s">
        <v>25</v>
      </c>
      <c r="D16" s="3" t="s">
        <v>61</v>
      </c>
      <c r="E16" s="34" t="s">
        <v>62</v>
      </c>
      <c r="F16" s="3" t="s">
        <v>63</v>
      </c>
      <c r="G16" s="3">
        <v>26.934</v>
      </c>
      <c r="H16" s="3">
        <v>1.8853</v>
      </c>
      <c r="I16" s="46">
        <v>1.8853</v>
      </c>
      <c r="J16" s="5" t="s">
        <v>29</v>
      </c>
      <c r="K16" s="3">
        <v>2018.4</v>
      </c>
      <c r="L16" s="3">
        <v>2021.4</v>
      </c>
      <c r="M16" s="3" t="s">
        <v>64</v>
      </c>
      <c r="N16" s="3" t="s">
        <v>65</v>
      </c>
      <c r="O16" s="3" t="s">
        <v>66</v>
      </c>
    </row>
    <row r="17" ht="40" customHeight="1" spans="1:15">
      <c r="A17" s="152" t="s">
        <v>67</v>
      </c>
      <c r="B17" s="153" t="s">
        <v>23</v>
      </c>
      <c r="C17" s="3" t="s">
        <v>25</v>
      </c>
      <c r="D17" s="3" t="s">
        <v>68</v>
      </c>
      <c r="E17" s="34" t="s">
        <v>69</v>
      </c>
      <c r="F17" s="3" t="s">
        <v>70</v>
      </c>
      <c r="G17" s="3">
        <v>24.095</v>
      </c>
      <c r="H17" s="3">
        <v>1.6866</v>
      </c>
      <c r="I17" s="46">
        <v>1.6866</v>
      </c>
      <c r="J17" s="5" t="s">
        <v>29</v>
      </c>
      <c r="K17" s="3">
        <v>2018.4</v>
      </c>
      <c r="L17" s="3">
        <v>2021.4</v>
      </c>
      <c r="M17" s="3" t="s">
        <v>71</v>
      </c>
      <c r="N17" s="3" t="s">
        <v>72</v>
      </c>
      <c r="O17" s="3" t="s">
        <v>73</v>
      </c>
    </row>
    <row r="18" ht="40" customHeight="1" spans="1:15">
      <c r="A18" s="152" t="s">
        <v>74</v>
      </c>
      <c r="B18" s="153" t="s">
        <v>23</v>
      </c>
      <c r="C18" s="3" t="s">
        <v>25</v>
      </c>
      <c r="D18" s="3" t="s">
        <v>75</v>
      </c>
      <c r="E18" s="34" t="s">
        <v>76</v>
      </c>
      <c r="F18" s="3" t="s">
        <v>77</v>
      </c>
      <c r="G18" s="3">
        <v>114.4</v>
      </c>
      <c r="H18" s="3">
        <v>8.008</v>
      </c>
      <c r="I18" s="46">
        <v>8.008</v>
      </c>
      <c r="J18" s="5" t="s">
        <v>29</v>
      </c>
      <c r="K18" s="3">
        <v>2018.4</v>
      </c>
      <c r="L18" s="3">
        <v>2021.4</v>
      </c>
      <c r="M18" s="3" t="s">
        <v>78</v>
      </c>
      <c r="N18" s="3" t="s">
        <v>79</v>
      </c>
      <c r="O18" s="3" t="s">
        <v>80</v>
      </c>
    </row>
    <row r="19" ht="40" customHeight="1" spans="1:15">
      <c r="A19" s="152" t="s">
        <v>81</v>
      </c>
      <c r="B19" s="153" t="s">
        <v>23</v>
      </c>
      <c r="C19" s="3" t="s">
        <v>25</v>
      </c>
      <c r="D19" s="3" t="s">
        <v>82</v>
      </c>
      <c r="E19" s="34" t="s">
        <v>83</v>
      </c>
      <c r="F19" s="3" t="s">
        <v>84</v>
      </c>
      <c r="G19" s="3">
        <v>79.16</v>
      </c>
      <c r="H19" s="3">
        <v>5.5412</v>
      </c>
      <c r="I19" s="46">
        <v>5.5412</v>
      </c>
      <c r="J19" s="5" t="s">
        <v>29</v>
      </c>
      <c r="K19" s="3">
        <v>2018.4</v>
      </c>
      <c r="L19" s="3">
        <v>2021.4</v>
      </c>
      <c r="M19" s="3" t="s">
        <v>85</v>
      </c>
      <c r="N19" s="3" t="s">
        <v>86</v>
      </c>
      <c r="O19" s="3" t="s">
        <v>87</v>
      </c>
    </row>
    <row r="20" ht="40" customHeight="1" spans="1:15">
      <c r="A20" s="152" t="s">
        <v>88</v>
      </c>
      <c r="B20" s="153" t="s">
        <v>23</v>
      </c>
      <c r="C20" s="3" t="s">
        <v>25</v>
      </c>
      <c r="D20" s="3" t="s">
        <v>89</v>
      </c>
      <c r="E20" s="34" t="s">
        <v>90</v>
      </c>
      <c r="F20" s="3" t="s">
        <v>91</v>
      </c>
      <c r="G20" s="3">
        <v>18.3</v>
      </c>
      <c r="H20" s="3">
        <v>1.281</v>
      </c>
      <c r="I20" s="46">
        <v>1.281</v>
      </c>
      <c r="J20" s="5" t="s">
        <v>29</v>
      </c>
      <c r="K20" s="3">
        <v>2018.4</v>
      </c>
      <c r="L20" s="3">
        <v>2021.4</v>
      </c>
      <c r="M20" s="3" t="s">
        <v>92</v>
      </c>
      <c r="N20" s="3" t="s">
        <v>93</v>
      </c>
      <c r="O20" s="3" t="s">
        <v>94</v>
      </c>
    </row>
    <row r="21" ht="40" customHeight="1" spans="1:15">
      <c r="A21" s="152" t="s">
        <v>95</v>
      </c>
      <c r="B21" s="153" t="s">
        <v>23</v>
      </c>
      <c r="C21" s="3" t="s">
        <v>25</v>
      </c>
      <c r="D21" s="3" t="s">
        <v>96</v>
      </c>
      <c r="E21" s="34" t="s">
        <v>97</v>
      </c>
      <c r="F21" s="3" t="s">
        <v>98</v>
      </c>
      <c r="G21" s="3">
        <v>19.52</v>
      </c>
      <c r="H21" s="3">
        <v>1.3664</v>
      </c>
      <c r="I21" s="46">
        <v>1.3664</v>
      </c>
      <c r="J21" s="5" t="s">
        <v>29</v>
      </c>
      <c r="K21" s="3">
        <v>2018.4</v>
      </c>
      <c r="L21" s="3">
        <v>2021.4</v>
      </c>
      <c r="M21" s="3" t="s">
        <v>99</v>
      </c>
      <c r="N21" s="3" t="s">
        <v>100</v>
      </c>
      <c r="O21" s="3" t="s">
        <v>101</v>
      </c>
    </row>
    <row r="22" ht="40" customHeight="1" spans="1:15">
      <c r="A22" s="152" t="s">
        <v>102</v>
      </c>
      <c r="B22" s="153" t="s">
        <v>23</v>
      </c>
      <c r="C22" s="3" t="s">
        <v>25</v>
      </c>
      <c r="D22" s="3" t="s">
        <v>103</v>
      </c>
      <c r="E22" s="34" t="s">
        <v>104</v>
      </c>
      <c r="F22" s="3" t="s">
        <v>105</v>
      </c>
      <c r="G22" s="3">
        <v>137.6686</v>
      </c>
      <c r="H22" s="3">
        <v>9.6368</v>
      </c>
      <c r="I22" s="46">
        <v>9.6368</v>
      </c>
      <c r="J22" s="5" t="s">
        <v>29</v>
      </c>
      <c r="K22" s="3">
        <v>2018.4</v>
      </c>
      <c r="L22" s="3">
        <v>2021.4</v>
      </c>
      <c r="M22" s="3" t="s">
        <v>106</v>
      </c>
      <c r="N22" s="3" t="s">
        <v>107</v>
      </c>
      <c r="O22" s="3" t="s">
        <v>108</v>
      </c>
    </row>
    <row r="23" ht="40" customHeight="1" spans="1:15">
      <c r="A23" s="152" t="s">
        <v>109</v>
      </c>
      <c r="B23" s="153" t="s">
        <v>23</v>
      </c>
      <c r="C23" s="3" t="s">
        <v>25</v>
      </c>
      <c r="D23" s="3" t="s">
        <v>110</v>
      </c>
      <c r="E23" s="34" t="s">
        <v>111</v>
      </c>
      <c r="F23" s="3" t="s">
        <v>91</v>
      </c>
      <c r="G23" s="3">
        <v>18.3</v>
      </c>
      <c r="H23" s="3">
        <v>1.281</v>
      </c>
      <c r="I23" s="46">
        <v>1.281</v>
      </c>
      <c r="J23" s="5" t="s">
        <v>29</v>
      </c>
      <c r="K23" s="3">
        <v>2018.4</v>
      </c>
      <c r="L23" s="3">
        <v>2021.4</v>
      </c>
      <c r="M23" s="3" t="s">
        <v>92</v>
      </c>
      <c r="N23" s="3" t="s">
        <v>112</v>
      </c>
      <c r="O23" s="3" t="s">
        <v>113</v>
      </c>
    </row>
    <row r="24" ht="40" customHeight="1" spans="1:15">
      <c r="A24" s="2">
        <v>2</v>
      </c>
      <c r="B24" s="101" t="s">
        <v>114</v>
      </c>
      <c r="C24" s="3" t="s">
        <v>25</v>
      </c>
      <c r="D24" s="3" t="s">
        <v>34</v>
      </c>
      <c r="E24" s="3" t="s">
        <v>115</v>
      </c>
      <c r="F24" s="3" t="s">
        <v>116</v>
      </c>
      <c r="G24" s="101">
        <v>492.4</v>
      </c>
      <c r="H24" s="3">
        <v>34.468</v>
      </c>
      <c r="I24" s="46">
        <v>34.468</v>
      </c>
      <c r="J24" s="5" t="s">
        <v>29</v>
      </c>
      <c r="K24" s="3">
        <v>2017.4</v>
      </c>
      <c r="L24" s="3">
        <v>2020.4</v>
      </c>
      <c r="M24" s="3" t="s">
        <v>117</v>
      </c>
      <c r="N24" s="3" t="s">
        <v>36</v>
      </c>
      <c r="O24" s="3" t="s">
        <v>37</v>
      </c>
    </row>
    <row r="25" ht="40" customHeight="1" spans="1:15">
      <c r="A25" s="2">
        <v>3</v>
      </c>
      <c r="B25" s="9" t="s">
        <v>118</v>
      </c>
      <c r="C25" s="3" t="s">
        <v>25</v>
      </c>
      <c r="D25" s="3" t="s">
        <v>68</v>
      </c>
      <c r="E25" s="3" t="s">
        <v>69</v>
      </c>
      <c r="F25" s="3" t="s">
        <v>119</v>
      </c>
      <c r="G25" s="3">
        <v>381</v>
      </c>
      <c r="H25" s="3">
        <v>28.58</v>
      </c>
      <c r="I25" s="46">
        <v>28.58</v>
      </c>
      <c r="J25" s="5" t="s">
        <v>29</v>
      </c>
      <c r="K25" s="3">
        <v>2018.4</v>
      </c>
      <c r="L25" s="3">
        <v>2021.4</v>
      </c>
      <c r="M25" s="3" t="s">
        <v>120</v>
      </c>
      <c r="N25" s="3" t="s">
        <v>72</v>
      </c>
      <c r="O25" s="3" t="s">
        <v>73</v>
      </c>
    </row>
    <row r="26" ht="46" customHeight="1" spans="1:15">
      <c r="A26" s="2">
        <v>4</v>
      </c>
      <c r="B26" s="9" t="s">
        <v>118</v>
      </c>
      <c r="C26" s="3" t="s">
        <v>25</v>
      </c>
      <c r="D26" s="3" t="s">
        <v>49</v>
      </c>
      <c r="E26" s="3" t="s">
        <v>50</v>
      </c>
      <c r="F26" s="3" t="s">
        <v>121</v>
      </c>
      <c r="G26" s="3">
        <v>165.1</v>
      </c>
      <c r="H26" s="3">
        <v>12.39</v>
      </c>
      <c r="I26" s="46">
        <v>12.39</v>
      </c>
      <c r="J26" s="5" t="s">
        <v>29</v>
      </c>
      <c r="K26" s="3">
        <v>2018.4</v>
      </c>
      <c r="L26" s="3">
        <v>2021.4</v>
      </c>
      <c r="M26" s="3" t="s">
        <v>122</v>
      </c>
      <c r="N26" s="3" t="s">
        <v>51</v>
      </c>
      <c r="O26" s="3" t="s">
        <v>52</v>
      </c>
    </row>
    <row r="27" ht="40" customHeight="1" spans="1:15">
      <c r="A27" s="2">
        <v>5</v>
      </c>
      <c r="B27" s="9" t="s">
        <v>118</v>
      </c>
      <c r="C27" s="3" t="s">
        <v>25</v>
      </c>
      <c r="D27" s="3" t="s">
        <v>61</v>
      </c>
      <c r="E27" s="3" t="s">
        <v>62</v>
      </c>
      <c r="F27" s="3" t="s">
        <v>123</v>
      </c>
      <c r="G27" s="3">
        <v>211.7</v>
      </c>
      <c r="H27" s="3">
        <v>15.88</v>
      </c>
      <c r="I27" s="46">
        <v>15.88</v>
      </c>
      <c r="J27" s="5" t="s">
        <v>29</v>
      </c>
      <c r="K27" s="3">
        <v>2018.4</v>
      </c>
      <c r="L27" s="3">
        <v>2021.4</v>
      </c>
      <c r="M27" s="3" t="s">
        <v>124</v>
      </c>
      <c r="N27" s="3" t="s">
        <v>65</v>
      </c>
      <c r="O27" s="3" t="s">
        <v>66</v>
      </c>
    </row>
    <row r="28" ht="40" customHeight="1" spans="1:15">
      <c r="A28" s="2">
        <v>6</v>
      </c>
      <c r="B28" s="9" t="s">
        <v>118</v>
      </c>
      <c r="C28" s="3" t="s">
        <v>25</v>
      </c>
      <c r="D28" s="3" t="s">
        <v>26</v>
      </c>
      <c r="E28" s="3" t="s">
        <v>125</v>
      </c>
      <c r="F28" s="3" t="s">
        <v>126</v>
      </c>
      <c r="G28" s="3">
        <v>2031.1</v>
      </c>
      <c r="H28" s="3">
        <v>152.33</v>
      </c>
      <c r="I28" s="46">
        <v>152.33</v>
      </c>
      <c r="J28" s="5" t="s">
        <v>29</v>
      </c>
      <c r="K28" s="3">
        <v>2018.4</v>
      </c>
      <c r="L28" s="3">
        <v>2021.4</v>
      </c>
      <c r="M28" s="3" t="s">
        <v>127</v>
      </c>
      <c r="N28" s="3" t="s">
        <v>31</v>
      </c>
      <c r="O28" s="3" t="s">
        <v>32</v>
      </c>
    </row>
    <row r="29" ht="40" customHeight="1" spans="1:15">
      <c r="A29" s="2">
        <v>7</v>
      </c>
      <c r="B29" s="9" t="s">
        <v>118</v>
      </c>
      <c r="C29" s="3" t="s">
        <v>25</v>
      </c>
      <c r="D29" s="3" t="s">
        <v>39</v>
      </c>
      <c r="E29" s="3" t="s">
        <v>40</v>
      </c>
      <c r="F29" s="3" t="s">
        <v>128</v>
      </c>
      <c r="G29" s="3">
        <v>376.8</v>
      </c>
      <c r="H29" s="3">
        <v>28.26</v>
      </c>
      <c r="I29" s="46">
        <v>28.26</v>
      </c>
      <c r="J29" s="5" t="s">
        <v>29</v>
      </c>
      <c r="K29" s="3">
        <v>2018.4</v>
      </c>
      <c r="L29" s="3">
        <v>2021.4</v>
      </c>
      <c r="M29" s="3" t="s">
        <v>129</v>
      </c>
      <c r="N29" s="3" t="s">
        <v>41</v>
      </c>
      <c r="O29" s="3" t="s">
        <v>130</v>
      </c>
    </row>
    <row r="30" ht="40" customHeight="1" spans="1:15">
      <c r="A30" s="2">
        <v>8</v>
      </c>
      <c r="B30" s="9" t="s">
        <v>118</v>
      </c>
      <c r="C30" s="3" t="s">
        <v>25</v>
      </c>
      <c r="D30" s="3" t="s">
        <v>44</v>
      </c>
      <c r="E30" s="3" t="s">
        <v>45</v>
      </c>
      <c r="F30" s="3" t="s">
        <v>131</v>
      </c>
      <c r="G30" s="3">
        <v>432.4</v>
      </c>
      <c r="H30" s="3">
        <v>32.43</v>
      </c>
      <c r="I30" s="46">
        <v>32.43</v>
      </c>
      <c r="J30" s="5" t="s">
        <v>29</v>
      </c>
      <c r="K30" s="3">
        <v>2018.4</v>
      </c>
      <c r="L30" s="3">
        <v>2021.4</v>
      </c>
      <c r="M30" s="3" t="s">
        <v>132</v>
      </c>
      <c r="N30" s="3" t="s">
        <v>46</v>
      </c>
      <c r="O30" s="3" t="s">
        <v>47</v>
      </c>
    </row>
    <row r="31" ht="40" customHeight="1" spans="1:15">
      <c r="A31" s="2">
        <v>9</v>
      </c>
      <c r="B31" s="9" t="s">
        <v>118</v>
      </c>
      <c r="C31" s="3" t="s">
        <v>25</v>
      </c>
      <c r="D31" s="3" t="s">
        <v>34</v>
      </c>
      <c r="E31" s="3" t="s">
        <v>133</v>
      </c>
      <c r="F31" s="3" t="s">
        <v>134</v>
      </c>
      <c r="G31" s="3">
        <v>687.3</v>
      </c>
      <c r="H31" s="3">
        <v>51.55</v>
      </c>
      <c r="I31" s="46">
        <v>51.55</v>
      </c>
      <c r="J31" s="5" t="s">
        <v>29</v>
      </c>
      <c r="K31" s="3">
        <v>2018.4</v>
      </c>
      <c r="L31" s="3">
        <v>2021.4</v>
      </c>
      <c r="M31" s="3" t="s">
        <v>135</v>
      </c>
      <c r="N31" s="3" t="s">
        <v>36</v>
      </c>
      <c r="O31" s="3" t="s">
        <v>37</v>
      </c>
    </row>
    <row r="32" ht="40" customHeight="1" spans="1:15">
      <c r="A32" s="2">
        <v>10</v>
      </c>
      <c r="B32" s="9" t="s">
        <v>118</v>
      </c>
      <c r="C32" s="3" t="s">
        <v>25</v>
      </c>
      <c r="D32" s="3" t="s">
        <v>110</v>
      </c>
      <c r="E32" s="3" t="s">
        <v>111</v>
      </c>
      <c r="F32" s="3" t="s">
        <v>136</v>
      </c>
      <c r="G32" s="3">
        <v>28.7</v>
      </c>
      <c r="H32" s="3">
        <v>2.15</v>
      </c>
      <c r="I32" s="46">
        <v>2.15</v>
      </c>
      <c r="J32" s="5" t="s">
        <v>29</v>
      </c>
      <c r="K32" s="3">
        <v>2018.4</v>
      </c>
      <c r="L32" s="3">
        <v>2021.4</v>
      </c>
      <c r="M32" s="3" t="s">
        <v>137</v>
      </c>
      <c r="N32" s="3" t="s">
        <v>112</v>
      </c>
      <c r="O32" s="3" t="s">
        <v>138</v>
      </c>
    </row>
    <row r="33" ht="40" customHeight="1" spans="1:15">
      <c r="A33" s="2">
        <v>11</v>
      </c>
      <c r="B33" s="9" t="s">
        <v>139</v>
      </c>
      <c r="C33" s="3" t="s">
        <v>25</v>
      </c>
      <c r="D33" s="3" t="s">
        <v>140</v>
      </c>
      <c r="E33" s="154" t="s">
        <v>141</v>
      </c>
      <c r="F33" s="102" t="s">
        <v>142</v>
      </c>
      <c r="G33" s="102">
        <v>3902.4</v>
      </c>
      <c r="H33" s="3">
        <v>163.9676</v>
      </c>
      <c r="I33" s="46">
        <v>163.9676</v>
      </c>
      <c r="J33" s="5" t="s">
        <v>29</v>
      </c>
      <c r="K33" s="3">
        <v>2018.4</v>
      </c>
      <c r="L33" s="3">
        <v>2021.4</v>
      </c>
      <c r="M33" s="3" t="s">
        <v>143</v>
      </c>
      <c r="N33" s="3" t="s">
        <v>140</v>
      </c>
      <c r="O33" s="3" t="s">
        <v>144</v>
      </c>
    </row>
    <row r="34" ht="40" customHeight="1" spans="1:15">
      <c r="A34" s="108">
        <v>12</v>
      </c>
      <c r="B34" s="154" t="s">
        <v>145</v>
      </c>
      <c r="C34" s="3" t="s">
        <v>25</v>
      </c>
      <c r="D34" s="94" t="s">
        <v>140</v>
      </c>
      <c r="E34" s="154" t="s">
        <v>146</v>
      </c>
      <c r="F34" s="3" t="s">
        <v>147</v>
      </c>
      <c r="G34" s="3">
        <v>7110.6</v>
      </c>
      <c r="H34" s="3">
        <v>306.4479</v>
      </c>
      <c r="I34" s="46">
        <v>272.0473</v>
      </c>
      <c r="J34" s="5" t="s">
        <v>29</v>
      </c>
      <c r="K34" s="3">
        <v>2018.4</v>
      </c>
      <c r="L34" s="3">
        <v>2021.4</v>
      </c>
      <c r="M34" s="3" t="s">
        <v>148</v>
      </c>
      <c r="N34" s="3" t="s">
        <v>140</v>
      </c>
      <c r="O34" s="3" t="s">
        <v>144</v>
      </c>
    </row>
    <row r="35" ht="49" customHeight="1" spans="1:15">
      <c r="A35" s="111"/>
      <c r="B35" s="154"/>
      <c r="C35" s="3"/>
      <c r="D35" s="29"/>
      <c r="E35" s="154"/>
      <c r="F35" s="3"/>
      <c r="G35" s="3"/>
      <c r="H35" s="3"/>
      <c r="I35" s="3">
        <v>34.4006</v>
      </c>
      <c r="J35" s="5" t="s">
        <v>149</v>
      </c>
      <c r="K35" s="3"/>
      <c r="L35" s="3"/>
      <c r="M35" s="3"/>
      <c r="N35" s="3"/>
      <c r="O35" s="3"/>
    </row>
    <row r="36" ht="40" customHeight="1" spans="1:15">
      <c r="A36" s="2">
        <v>13</v>
      </c>
      <c r="B36" s="154" t="s">
        <v>150</v>
      </c>
      <c r="C36" s="3" t="s">
        <v>25</v>
      </c>
      <c r="D36" s="3" t="s">
        <v>140</v>
      </c>
      <c r="E36" s="154" t="s">
        <v>151</v>
      </c>
      <c r="F36" s="3" t="s">
        <v>152</v>
      </c>
      <c r="G36" s="102">
        <v>6557.7</v>
      </c>
      <c r="H36" s="3">
        <v>257.8208</v>
      </c>
      <c r="I36" s="3">
        <v>257.8208</v>
      </c>
      <c r="J36" s="5" t="s">
        <v>149</v>
      </c>
      <c r="K36" s="3">
        <v>2018.6</v>
      </c>
      <c r="L36" s="3">
        <v>2021.6</v>
      </c>
      <c r="M36" s="3" t="s">
        <v>153</v>
      </c>
      <c r="N36" s="3" t="s">
        <v>140</v>
      </c>
      <c r="O36" s="3" t="s">
        <v>144</v>
      </c>
    </row>
    <row r="37" ht="40" customHeight="1" spans="1:15">
      <c r="A37" s="2">
        <v>14</v>
      </c>
      <c r="B37" s="154" t="s">
        <v>154</v>
      </c>
      <c r="C37" s="3" t="s">
        <v>25</v>
      </c>
      <c r="D37" s="3" t="s">
        <v>140</v>
      </c>
      <c r="E37" s="154" t="s">
        <v>155</v>
      </c>
      <c r="F37" s="3" t="s">
        <v>156</v>
      </c>
      <c r="G37" s="102">
        <v>7270.3</v>
      </c>
      <c r="H37" s="3">
        <v>355.3908</v>
      </c>
      <c r="I37" s="3">
        <v>355.3908</v>
      </c>
      <c r="J37" s="5" t="s">
        <v>149</v>
      </c>
      <c r="K37" s="3">
        <v>2018.9</v>
      </c>
      <c r="L37" s="3">
        <v>2021.9</v>
      </c>
      <c r="M37" s="3" t="s">
        <v>157</v>
      </c>
      <c r="N37" s="3" t="s">
        <v>140</v>
      </c>
      <c r="O37" s="3" t="s">
        <v>144</v>
      </c>
    </row>
    <row r="38" ht="40" customHeight="1" spans="1:15">
      <c r="A38" s="2">
        <v>15</v>
      </c>
      <c r="B38" s="155" t="s">
        <v>158</v>
      </c>
      <c r="C38" s="3" t="s">
        <v>25</v>
      </c>
      <c r="D38" s="3" t="s">
        <v>140</v>
      </c>
      <c r="E38" s="154" t="s">
        <v>159</v>
      </c>
      <c r="F38" s="3" t="s">
        <v>160</v>
      </c>
      <c r="G38" s="102">
        <v>1334.4</v>
      </c>
      <c r="H38" s="3">
        <v>100.0858</v>
      </c>
      <c r="I38" s="3">
        <v>100.0858</v>
      </c>
      <c r="J38" s="5" t="s">
        <v>149</v>
      </c>
      <c r="K38" s="3">
        <v>2018.9</v>
      </c>
      <c r="L38" s="3">
        <v>2021.9</v>
      </c>
      <c r="M38" s="3" t="s">
        <v>161</v>
      </c>
      <c r="N38" s="3" t="s">
        <v>140</v>
      </c>
      <c r="O38" s="3" t="s">
        <v>144</v>
      </c>
    </row>
    <row r="39" ht="40" customHeight="1" spans="1:15">
      <c r="A39" s="2">
        <v>16</v>
      </c>
      <c r="B39" s="155" t="s">
        <v>162</v>
      </c>
      <c r="C39" s="3" t="s">
        <v>25</v>
      </c>
      <c r="D39" s="3" t="s">
        <v>140</v>
      </c>
      <c r="E39" s="154" t="s">
        <v>163</v>
      </c>
      <c r="F39" s="3" t="s">
        <v>164</v>
      </c>
      <c r="G39" s="102">
        <v>226.2</v>
      </c>
      <c r="H39" s="3">
        <v>16.9666</v>
      </c>
      <c r="I39" s="3">
        <v>16.9666</v>
      </c>
      <c r="J39" s="5" t="s">
        <v>149</v>
      </c>
      <c r="K39" s="3">
        <v>2018.4</v>
      </c>
      <c r="L39" s="3">
        <v>2021.4</v>
      </c>
      <c r="M39" s="3" t="s">
        <v>165</v>
      </c>
      <c r="N39" s="3" t="s">
        <v>140</v>
      </c>
      <c r="O39" s="3" t="s">
        <v>144</v>
      </c>
    </row>
    <row r="40" ht="40" customHeight="1" spans="1:15">
      <c r="A40" s="2">
        <v>17</v>
      </c>
      <c r="B40" s="155" t="s">
        <v>166</v>
      </c>
      <c r="C40" s="3" t="s">
        <v>25</v>
      </c>
      <c r="D40" s="3" t="s">
        <v>140</v>
      </c>
      <c r="E40" s="154" t="s">
        <v>167</v>
      </c>
      <c r="F40" s="3" t="s">
        <v>168</v>
      </c>
      <c r="G40" s="102">
        <v>1214.8</v>
      </c>
      <c r="H40" s="3">
        <v>38.2456</v>
      </c>
      <c r="I40" s="3">
        <v>38.2456</v>
      </c>
      <c r="J40" s="5" t="s">
        <v>149</v>
      </c>
      <c r="K40" s="3">
        <v>2018.4</v>
      </c>
      <c r="L40" s="3">
        <v>2021.4</v>
      </c>
      <c r="M40" s="3" t="s">
        <v>169</v>
      </c>
      <c r="N40" s="3" t="s">
        <v>140</v>
      </c>
      <c r="O40" s="3" t="s">
        <v>144</v>
      </c>
    </row>
    <row r="41" ht="40" customHeight="1" spans="1:15">
      <c r="A41" s="2">
        <v>18</v>
      </c>
      <c r="B41" s="155" t="s">
        <v>170</v>
      </c>
      <c r="C41" s="3" t="s">
        <v>25</v>
      </c>
      <c r="D41" s="3" t="s">
        <v>140</v>
      </c>
      <c r="E41" s="154" t="s">
        <v>171</v>
      </c>
      <c r="F41" s="3" t="s">
        <v>172</v>
      </c>
      <c r="G41" s="102">
        <v>12.4</v>
      </c>
      <c r="H41" s="3">
        <v>0.94</v>
      </c>
      <c r="I41" s="3">
        <v>0.94</v>
      </c>
      <c r="J41" s="5" t="s">
        <v>149</v>
      </c>
      <c r="K41" s="3">
        <v>2018.4</v>
      </c>
      <c r="L41" s="3">
        <v>2021.4</v>
      </c>
      <c r="M41" s="3" t="s">
        <v>173</v>
      </c>
      <c r="N41" s="3" t="s">
        <v>140</v>
      </c>
      <c r="O41" s="3" t="s">
        <v>144</v>
      </c>
    </row>
    <row r="42" ht="40" customHeight="1" spans="1:15">
      <c r="A42" s="2">
        <v>19</v>
      </c>
      <c r="B42" s="155" t="s">
        <v>23</v>
      </c>
      <c r="C42" s="3" t="s">
        <v>25</v>
      </c>
      <c r="D42" s="3" t="s">
        <v>140</v>
      </c>
      <c r="E42" s="154" t="s">
        <v>174</v>
      </c>
      <c r="F42" s="3" t="s">
        <v>175</v>
      </c>
      <c r="G42" s="3">
        <v>1300</v>
      </c>
      <c r="H42" s="3">
        <v>56.0529</v>
      </c>
      <c r="I42" s="3">
        <v>56.0529</v>
      </c>
      <c r="J42" s="5" t="s">
        <v>149</v>
      </c>
      <c r="K42" s="3">
        <v>2018.4</v>
      </c>
      <c r="L42" s="3">
        <v>2021.4</v>
      </c>
      <c r="M42" s="3" t="s">
        <v>176</v>
      </c>
      <c r="N42" s="3" t="s">
        <v>140</v>
      </c>
      <c r="O42" s="3" t="s">
        <v>144</v>
      </c>
    </row>
    <row r="43" ht="40" customHeight="1" spans="1:15">
      <c r="A43" s="2">
        <v>20</v>
      </c>
      <c r="B43" s="155" t="s">
        <v>177</v>
      </c>
      <c r="C43" s="3" t="s">
        <v>25</v>
      </c>
      <c r="D43" s="3" t="s">
        <v>140</v>
      </c>
      <c r="E43" s="154" t="s">
        <v>178</v>
      </c>
      <c r="F43" s="3" t="s">
        <v>179</v>
      </c>
      <c r="G43" s="102">
        <v>423.1</v>
      </c>
      <c r="H43" s="3">
        <v>71.6576</v>
      </c>
      <c r="I43" s="44">
        <v>71.6576</v>
      </c>
      <c r="J43" s="5" t="s">
        <v>149</v>
      </c>
      <c r="K43" s="3">
        <v>2018.4</v>
      </c>
      <c r="L43" s="3">
        <v>2021.4</v>
      </c>
      <c r="M43" s="3" t="s">
        <v>180</v>
      </c>
      <c r="N43" s="3" t="s">
        <v>140</v>
      </c>
      <c r="O43" s="3" t="s">
        <v>144</v>
      </c>
    </row>
    <row r="44" ht="40" customHeight="1" spans="1:15">
      <c r="A44" s="2">
        <v>21</v>
      </c>
      <c r="B44" s="155" t="s">
        <v>181</v>
      </c>
      <c r="C44" s="3" t="s">
        <v>25</v>
      </c>
      <c r="D44" s="3" t="s">
        <v>140</v>
      </c>
      <c r="E44" s="154" t="s">
        <v>182</v>
      </c>
      <c r="F44" s="3" t="s">
        <v>183</v>
      </c>
      <c r="G44" s="3">
        <v>470.8</v>
      </c>
      <c r="H44" s="3">
        <v>329.6088</v>
      </c>
      <c r="I44" s="44">
        <v>329.6088</v>
      </c>
      <c r="J44" s="5" t="s">
        <v>184</v>
      </c>
      <c r="K44" s="121">
        <v>2018.1</v>
      </c>
      <c r="L44" s="121">
        <v>2021.1</v>
      </c>
      <c r="M44" s="3" t="s">
        <v>185</v>
      </c>
      <c r="N44" s="3" t="s">
        <v>140</v>
      </c>
      <c r="O44" s="3" t="s">
        <v>144</v>
      </c>
    </row>
    <row r="45" ht="40" customHeight="1" spans="1:15">
      <c r="A45" s="2">
        <v>22</v>
      </c>
      <c r="B45" s="155" t="s">
        <v>186</v>
      </c>
      <c r="C45" s="3" t="s">
        <v>25</v>
      </c>
      <c r="D45" s="3" t="s">
        <v>140</v>
      </c>
      <c r="E45" s="154" t="s">
        <v>187</v>
      </c>
      <c r="F45" s="3" t="s">
        <v>188</v>
      </c>
      <c r="G45" s="3">
        <v>2576.9</v>
      </c>
      <c r="H45" s="3">
        <v>82.7781</v>
      </c>
      <c r="I45" s="44">
        <v>82.7781</v>
      </c>
      <c r="J45" s="5" t="s">
        <v>184</v>
      </c>
      <c r="K45" s="3">
        <v>2019.4</v>
      </c>
      <c r="L45" s="3">
        <v>2021.11</v>
      </c>
      <c r="M45" s="3" t="s">
        <v>189</v>
      </c>
      <c r="N45" s="3" t="s">
        <v>140</v>
      </c>
      <c r="O45" s="3" t="s">
        <v>144</v>
      </c>
    </row>
    <row r="46" ht="40" customHeight="1" spans="1:15">
      <c r="A46" s="2">
        <v>23</v>
      </c>
      <c r="B46" s="155" t="s">
        <v>190</v>
      </c>
      <c r="C46" s="3" t="s">
        <v>25</v>
      </c>
      <c r="D46" s="3" t="s">
        <v>140</v>
      </c>
      <c r="E46" s="154" t="s">
        <v>191</v>
      </c>
      <c r="F46" s="3" t="s">
        <v>192</v>
      </c>
      <c r="G46" s="101">
        <v>89.6</v>
      </c>
      <c r="H46" s="3">
        <v>44</v>
      </c>
      <c r="I46" s="44">
        <v>44</v>
      </c>
      <c r="J46" s="5" t="s">
        <v>184</v>
      </c>
      <c r="K46" s="3">
        <v>2019.11</v>
      </c>
      <c r="L46" s="3">
        <v>2021.11</v>
      </c>
      <c r="M46" s="3" t="s">
        <v>193</v>
      </c>
      <c r="N46" s="3" t="s">
        <v>140</v>
      </c>
      <c r="O46" s="3" t="s">
        <v>144</v>
      </c>
    </row>
    <row r="47" ht="40" customHeight="1" spans="1:15">
      <c r="A47" s="2">
        <v>24</v>
      </c>
      <c r="B47" s="155" t="s">
        <v>194</v>
      </c>
      <c r="C47" s="3" t="s">
        <v>25</v>
      </c>
      <c r="D47" s="3" t="s">
        <v>140</v>
      </c>
      <c r="E47" s="154" t="s">
        <v>195</v>
      </c>
      <c r="F47" s="3" t="s">
        <v>196</v>
      </c>
      <c r="G47" s="3">
        <v>364.9</v>
      </c>
      <c r="H47" s="3">
        <v>36.494</v>
      </c>
      <c r="I47" s="44">
        <v>36.494</v>
      </c>
      <c r="J47" s="5" t="s">
        <v>184</v>
      </c>
      <c r="K47" s="3">
        <v>2019.11</v>
      </c>
      <c r="L47" s="3">
        <v>2021.11</v>
      </c>
      <c r="M47" s="3" t="s">
        <v>197</v>
      </c>
      <c r="N47" s="3" t="s">
        <v>140</v>
      </c>
      <c r="O47" s="3" t="s">
        <v>144</v>
      </c>
    </row>
    <row r="48" ht="40" customHeight="1" spans="1:15">
      <c r="A48" s="2">
        <v>25</v>
      </c>
      <c r="B48" s="156" t="s">
        <v>198</v>
      </c>
      <c r="C48" s="3" t="s">
        <v>25</v>
      </c>
      <c r="D48" s="3" t="s">
        <v>140</v>
      </c>
      <c r="E48" s="3" t="s">
        <v>199</v>
      </c>
      <c r="F48" s="3" t="s">
        <v>200</v>
      </c>
      <c r="G48" s="101">
        <v>114</v>
      </c>
      <c r="H48" s="3">
        <v>16</v>
      </c>
      <c r="I48" s="44">
        <v>16</v>
      </c>
      <c r="J48" s="5" t="s">
        <v>184</v>
      </c>
      <c r="K48" s="3">
        <v>2019.4</v>
      </c>
      <c r="L48" s="3">
        <v>2021.11</v>
      </c>
      <c r="M48" s="3" t="s">
        <v>201</v>
      </c>
      <c r="N48" s="3" t="s">
        <v>140</v>
      </c>
      <c r="O48" s="3" t="s">
        <v>144</v>
      </c>
    </row>
    <row r="49" ht="40" customHeight="1" spans="1:15">
      <c r="A49" s="2">
        <v>26</v>
      </c>
      <c r="B49" s="154" t="s">
        <v>202</v>
      </c>
      <c r="C49" s="3" t="s">
        <v>25</v>
      </c>
      <c r="D49" s="3" t="s">
        <v>140</v>
      </c>
      <c r="E49" s="3" t="s">
        <v>203</v>
      </c>
      <c r="F49" s="3" t="s">
        <v>204</v>
      </c>
      <c r="G49" s="3">
        <v>25000</v>
      </c>
      <c r="H49" s="3">
        <v>224.5584</v>
      </c>
      <c r="I49" s="44">
        <v>224.5584</v>
      </c>
      <c r="J49" s="5" t="s">
        <v>184</v>
      </c>
      <c r="K49" s="3">
        <v>2017.4</v>
      </c>
      <c r="L49" s="3">
        <v>2020.4</v>
      </c>
      <c r="M49" s="3" t="s">
        <v>205</v>
      </c>
      <c r="N49" s="3" t="s">
        <v>140</v>
      </c>
      <c r="O49" s="3" t="s">
        <v>144</v>
      </c>
    </row>
    <row r="50" ht="40" customHeight="1" spans="1:15">
      <c r="A50" s="2">
        <v>27</v>
      </c>
      <c r="B50" s="157" t="s">
        <v>206</v>
      </c>
      <c r="C50" s="2" t="s">
        <v>25</v>
      </c>
      <c r="D50" s="3" t="s">
        <v>140</v>
      </c>
      <c r="E50" s="2" t="s">
        <v>207</v>
      </c>
      <c r="F50" s="4" t="s">
        <v>208</v>
      </c>
      <c r="G50" s="5">
        <v>1656.98</v>
      </c>
      <c r="H50" s="2">
        <v>160</v>
      </c>
      <c r="I50" s="2">
        <v>160</v>
      </c>
      <c r="J50" s="5" t="s">
        <v>29</v>
      </c>
      <c r="K50" s="11">
        <v>2017.1</v>
      </c>
      <c r="L50" s="11">
        <v>2020.1</v>
      </c>
      <c r="M50" s="2" t="s">
        <v>209</v>
      </c>
      <c r="N50" s="3" t="s">
        <v>140</v>
      </c>
      <c r="O50" s="2" t="s">
        <v>144</v>
      </c>
    </row>
    <row r="51" ht="40" customHeight="1" spans="1:15">
      <c r="A51" s="2">
        <v>28</v>
      </c>
      <c r="B51" s="157" t="s">
        <v>154</v>
      </c>
      <c r="C51" s="2" t="s">
        <v>25</v>
      </c>
      <c r="D51" s="3" t="s">
        <v>140</v>
      </c>
      <c r="E51" s="2" t="s">
        <v>125</v>
      </c>
      <c r="F51" s="5" t="s">
        <v>210</v>
      </c>
      <c r="G51" s="8">
        <v>7270.3</v>
      </c>
      <c r="H51" s="2">
        <v>1455.9</v>
      </c>
      <c r="I51" s="2">
        <v>1455.9</v>
      </c>
      <c r="J51" s="5" t="s">
        <v>29</v>
      </c>
      <c r="K51" s="2">
        <v>2018.9</v>
      </c>
      <c r="L51" s="2">
        <v>2021.9</v>
      </c>
      <c r="M51" s="2" t="s">
        <v>211</v>
      </c>
      <c r="N51" s="3" t="s">
        <v>140</v>
      </c>
      <c r="O51" s="2" t="s">
        <v>144</v>
      </c>
    </row>
    <row r="52" ht="40" customHeight="1" spans="1:15">
      <c r="A52" s="2">
        <v>29</v>
      </c>
      <c r="B52" s="154" t="s">
        <v>181</v>
      </c>
      <c r="C52" s="2" t="s">
        <v>25</v>
      </c>
      <c r="D52" s="3" t="s">
        <v>140</v>
      </c>
      <c r="E52" s="2" t="s">
        <v>212</v>
      </c>
      <c r="F52" s="2" t="s">
        <v>213</v>
      </c>
      <c r="G52" s="5">
        <v>470.8</v>
      </c>
      <c r="H52" s="2">
        <v>141.19</v>
      </c>
      <c r="I52" s="2">
        <v>141.19</v>
      </c>
      <c r="J52" s="5" t="s">
        <v>29</v>
      </c>
      <c r="K52" s="2">
        <v>2018.11</v>
      </c>
      <c r="L52" s="2">
        <v>2021.9</v>
      </c>
      <c r="M52" s="2" t="s">
        <v>185</v>
      </c>
      <c r="N52" s="3" t="s">
        <v>140</v>
      </c>
      <c r="O52" s="2" t="s">
        <v>144</v>
      </c>
    </row>
    <row r="53" ht="40" customHeight="1" spans="1:15">
      <c r="A53" s="2">
        <v>30</v>
      </c>
      <c r="B53" s="157" t="s">
        <v>214</v>
      </c>
      <c r="C53" s="2" t="s">
        <v>25</v>
      </c>
      <c r="D53" s="3" t="s">
        <v>140</v>
      </c>
      <c r="E53" s="2" t="s">
        <v>125</v>
      </c>
      <c r="F53" s="5" t="s">
        <v>215</v>
      </c>
      <c r="G53" s="5">
        <v>105</v>
      </c>
      <c r="H53" s="2">
        <v>52.5</v>
      </c>
      <c r="I53" s="2">
        <v>52.5</v>
      </c>
      <c r="J53" s="5" t="s">
        <v>29</v>
      </c>
      <c r="K53" s="2">
        <v>2020.4</v>
      </c>
      <c r="L53" s="2">
        <v>2023.4</v>
      </c>
      <c r="M53" s="2" t="s">
        <v>216</v>
      </c>
      <c r="N53" s="3" t="s">
        <v>140</v>
      </c>
      <c r="O53" s="2" t="s">
        <v>144</v>
      </c>
    </row>
    <row r="54" ht="40" customHeight="1" spans="1:15">
      <c r="A54" s="2">
        <v>31</v>
      </c>
      <c r="B54" s="157" t="s">
        <v>217</v>
      </c>
      <c r="C54" s="2" t="s">
        <v>25</v>
      </c>
      <c r="D54" s="3" t="s">
        <v>140</v>
      </c>
      <c r="E54" s="2" t="s">
        <v>218</v>
      </c>
      <c r="F54" s="5" t="s">
        <v>219</v>
      </c>
      <c r="G54" s="8">
        <v>925</v>
      </c>
      <c r="H54" s="2">
        <v>277.5</v>
      </c>
      <c r="I54" s="2">
        <v>277.5</v>
      </c>
      <c r="J54" s="5" t="s">
        <v>29</v>
      </c>
      <c r="K54" s="2">
        <v>2019.11</v>
      </c>
      <c r="L54" s="2">
        <v>2022.11</v>
      </c>
      <c r="M54" s="2" t="s">
        <v>220</v>
      </c>
      <c r="N54" s="3" t="s">
        <v>140</v>
      </c>
      <c r="O54" s="2" t="s">
        <v>144</v>
      </c>
    </row>
    <row r="55" ht="40" customHeight="1" spans="1:15">
      <c r="A55" s="2">
        <v>32</v>
      </c>
      <c r="B55" s="157" t="s">
        <v>221</v>
      </c>
      <c r="C55" s="2" t="s">
        <v>25</v>
      </c>
      <c r="D55" s="3" t="s">
        <v>140</v>
      </c>
      <c r="E55" s="2" t="s">
        <v>222</v>
      </c>
      <c r="F55" s="5" t="s">
        <v>223</v>
      </c>
      <c r="G55" s="8">
        <v>11333</v>
      </c>
      <c r="H55" s="2">
        <v>300</v>
      </c>
      <c r="I55" s="2">
        <v>300</v>
      </c>
      <c r="J55" s="5" t="s">
        <v>29</v>
      </c>
      <c r="K55" s="2">
        <v>2018.6</v>
      </c>
      <c r="L55" s="2">
        <v>2021.6</v>
      </c>
      <c r="M55" s="2" t="s">
        <v>224</v>
      </c>
      <c r="N55" s="3" t="s">
        <v>140</v>
      </c>
      <c r="O55" s="2" t="s">
        <v>144</v>
      </c>
    </row>
    <row r="56" ht="40" customHeight="1" spans="1:15">
      <c r="A56" s="2">
        <v>33</v>
      </c>
      <c r="B56" s="2" t="s">
        <v>225</v>
      </c>
      <c r="C56" s="2" t="s">
        <v>25</v>
      </c>
      <c r="D56" s="3" t="s">
        <v>140</v>
      </c>
      <c r="E56" s="2" t="s">
        <v>226</v>
      </c>
      <c r="F56" s="2" t="s">
        <v>227</v>
      </c>
      <c r="G56" s="2">
        <v>60</v>
      </c>
      <c r="H56" s="2">
        <v>60</v>
      </c>
      <c r="I56" s="2">
        <v>60</v>
      </c>
      <c r="J56" s="5" t="s">
        <v>29</v>
      </c>
      <c r="K56" s="2">
        <v>2020.3</v>
      </c>
      <c r="L56" s="2">
        <v>2023.3</v>
      </c>
      <c r="M56" s="2" t="s">
        <v>228</v>
      </c>
      <c r="N56" s="3" t="s">
        <v>140</v>
      </c>
      <c r="O56" s="2" t="s">
        <v>144</v>
      </c>
    </row>
    <row r="57" ht="40" customHeight="1" spans="1:15">
      <c r="A57" s="2">
        <v>34</v>
      </c>
      <c r="B57" s="2" t="s">
        <v>229</v>
      </c>
      <c r="C57" s="2" t="s">
        <v>25</v>
      </c>
      <c r="D57" s="3" t="s">
        <v>140</v>
      </c>
      <c r="E57" s="2" t="s">
        <v>230</v>
      </c>
      <c r="F57" s="2" t="s">
        <v>231</v>
      </c>
      <c r="G57" s="2">
        <v>63.2</v>
      </c>
      <c r="H57" s="2">
        <v>11.03</v>
      </c>
      <c r="I57" s="2">
        <v>11.03</v>
      </c>
      <c r="J57" s="5" t="s">
        <v>29</v>
      </c>
      <c r="K57" s="2">
        <v>2019.4</v>
      </c>
      <c r="L57" s="2">
        <v>2022.3</v>
      </c>
      <c r="M57" s="2" t="s">
        <v>232</v>
      </c>
      <c r="N57" s="3" t="s">
        <v>140</v>
      </c>
      <c r="O57" s="2" t="s">
        <v>144</v>
      </c>
    </row>
    <row r="58" ht="40" customHeight="1" spans="1:15">
      <c r="A58" s="2">
        <v>35</v>
      </c>
      <c r="B58" s="2" t="s">
        <v>233</v>
      </c>
      <c r="C58" s="2" t="s">
        <v>25</v>
      </c>
      <c r="D58" s="3" t="s">
        <v>140</v>
      </c>
      <c r="E58" s="2" t="s">
        <v>234</v>
      </c>
      <c r="F58" s="2" t="s">
        <v>235</v>
      </c>
      <c r="G58" s="2">
        <v>89.6</v>
      </c>
      <c r="H58" s="2">
        <v>26.88</v>
      </c>
      <c r="I58" s="2">
        <v>26.88</v>
      </c>
      <c r="J58" s="5" t="s">
        <v>29</v>
      </c>
      <c r="K58" s="2">
        <v>2019.4</v>
      </c>
      <c r="L58" s="2">
        <v>2022.3</v>
      </c>
      <c r="M58" s="2" t="s">
        <v>236</v>
      </c>
      <c r="N58" s="3" t="s">
        <v>140</v>
      </c>
      <c r="O58" s="2" t="s">
        <v>144</v>
      </c>
    </row>
    <row r="59" ht="40" customHeight="1" spans="1:15">
      <c r="A59" s="108">
        <v>36</v>
      </c>
      <c r="B59" s="109" t="s">
        <v>237</v>
      </c>
      <c r="C59" s="108" t="s">
        <v>25</v>
      </c>
      <c r="D59" s="108" t="s">
        <v>140</v>
      </c>
      <c r="E59" s="108" t="s">
        <v>238</v>
      </c>
      <c r="F59" s="108" t="s">
        <v>239</v>
      </c>
      <c r="G59" s="108">
        <v>3120</v>
      </c>
      <c r="H59" s="108">
        <v>1150</v>
      </c>
      <c r="I59" s="2">
        <v>740</v>
      </c>
      <c r="J59" s="5" t="s">
        <v>29</v>
      </c>
      <c r="K59" s="108">
        <v>2020.3</v>
      </c>
      <c r="L59" s="108">
        <v>2023.3</v>
      </c>
      <c r="M59" s="108" t="s">
        <v>240</v>
      </c>
      <c r="N59" s="94" t="s">
        <v>140</v>
      </c>
      <c r="O59" s="108" t="s">
        <v>144</v>
      </c>
    </row>
    <row r="60" ht="40" customHeight="1" spans="1:15">
      <c r="A60" s="158"/>
      <c r="B60" s="115"/>
      <c r="C60" s="158"/>
      <c r="D60" s="158"/>
      <c r="E60" s="158"/>
      <c r="F60" s="158"/>
      <c r="G60" s="158"/>
      <c r="H60" s="158"/>
      <c r="I60" s="2">
        <v>350</v>
      </c>
      <c r="J60" s="5" t="s">
        <v>241</v>
      </c>
      <c r="K60" s="158"/>
      <c r="L60" s="158"/>
      <c r="M60" s="158"/>
      <c r="N60" s="96"/>
      <c r="O60" s="158"/>
    </row>
    <row r="61" ht="40" customHeight="1" spans="1:15">
      <c r="A61" s="111"/>
      <c r="B61" s="42"/>
      <c r="C61" s="111"/>
      <c r="D61" s="111"/>
      <c r="E61" s="111"/>
      <c r="F61" s="111"/>
      <c r="G61" s="111"/>
      <c r="H61" s="111"/>
      <c r="I61" s="2">
        <v>60</v>
      </c>
      <c r="J61" s="2" t="s">
        <v>242</v>
      </c>
      <c r="K61" s="111"/>
      <c r="L61" s="111"/>
      <c r="M61" s="111"/>
      <c r="N61" s="29"/>
      <c r="O61" s="111"/>
    </row>
    <row r="62" ht="40" customHeight="1" spans="1:15">
      <c r="A62" s="2">
        <v>37</v>
      </c>
      <c r="B62" s="2" t="s">
        <v>243</v>
      </c>
      <c r="C62" s="2" t="s">
        <v>25</v>
      </c>
      <c r="D62" s="3" t="s">
        <v>140</v>
      </c>
      <c r="E62" s="2" t="s">
        <v>244</v>
      </c>
      <c r="F62" s="2" t="s">
        <v>245</v>
      </c>
      <c r="G62" s="2">
        <v>1110</v>
      </c>
      <c r="H62" s="2">
        <v>500</v>
      </c>
      <c r="I62" s="2">
        <v>500</v>
      </c>
      <c r="J62" s="2" t="s">
        <v>242</v>
      </c>
      <c r="K62" s="2">
        <v>2020.3</v>
      </c>
      <c r="L62" s="2">
        <v>2023.3</v>
      </c>
      <c r="M62" s="2" t="s">
        <v>246</v>
      </c>
      <c r="N62" s="3" t="s">
        <v>140</v>
      </c>
      <c r="O62" s="2" t="s">
        <v>144</v>
      </c>
    </row>
    <row r="63" ht="40" customHeight="1" spans="1:15">
      <c r="A63" s="146"/>
      <c r="B63" s="147" t="s">
        <v>247</v>
      </c>
      <c r="C63" s="147"/>
      <c r="D63" s="147"/>
      <c r="E63" s="147"/>
      <c r="F63" s="147"/>
      <c r="G63" s="148">
        <f>SUM(G64:G69)</f>
        <v>3180</v>
      </c>
      <c r="H63" s="148">
        <f>SUM(H64:H69)</f>
        <v>3180</v>
      </c>
      <c r="I63" s="148">
        <f>SUM(I64:I69)</f>
        <v>3180</v>
      </c>
      <c r="J63" s="147"/>
      <c r="K63" s="147"/>
      <c r="L63" s="147"/>
      <c r="M63" s="147"/>
      <c r="N63" s="147"/>
      <c r="O63" s="147"/>
    </row>
    <row r="64" ht="105" customHeight="1" spans="1:15">
      <c r="A64" s="2">
        <v>38</v>
      </c>
      <c r="B64" s="5" t="s">
        <v>248</v>
      </c>
      <c r="C64" s="5" t="s">
        <v>25</v>
      </c>
      <c r="D64" s="5" t="s">
        <v>249</v>
      </c>
      <c r="E64" s="5" t="s">
        <v>250</v>
      </c>
      <c r="F64" s="159" t="s">
        <v>251</v>
      </c>
      <c r="G64" s="5">
        <v>2400</v>
      </c>
      <c r="H64" s="5">
        <v>2400</v>
      </c>
      <c r="I64" s="5">
        <v>2400</v>
      </c>
      <c r="J64" s="5" t="s">
        <v>29</v>
      </c>
      <c r="K64" s="5" t="s">
        <v>252</v>
      </c>
      <c r="L64" s="5" t="s">
        <v>253</v>
      </c>
      <c r="M64" s="2" t="s">
        <v>254</v>
      </c>
      <c r="N64" s="5" t="s">
        <v>249</v>
      </c>
      <c r="O64" s="5" t="s">
        <v>255</v>
      </c>
    </row>
    <row r="65" ht="60" customHeight="1" spans="1:15">
      <c r="A65" s="2">
        <v>39</v>
      </c>
      <c r="B65" s="5" t="s">
        <v>256</v>
      </c>
      <c r="C65" s="5" t="s">
        <v>25</v>
      </c>
      <c r="D65" s="5" t="s">
        <v>249</v>
      </c>
      <c r="E65" s="5" t="s">
        <v>250</v>
      </c>
      <c r="F65" s="5" t="s">
        <v>257</v>
      </c>
      <c r="G65" s="5">
        <v>150</v>
      </c>
      <c r="H65" s="5">
        <v>150</v>
      </c>
      <c r="I65" s="5">
        <v>150</v>
      </c>
      <c r="J65" s="5" t="s">
        <v>29</v>
      </c>
      <c r="K65" s="5" t="s">
        <v>252</v>
      </c>
      <c r="L65" s="5" t="s">
        <v>253</v>
      </c>
      <c r="M65" s="2" t="s">
        <v>258</v>
      </c>
      <c r="N65" s="5" t="s">
        <v>249</v>
      </c>
      <c r="O65" s="5" t="s">
        <v>255</v>
      </c>
    </row>
    <row r="66" ht="40" customHeight="1" spans="1:15">
      <c r="A66" s="2">
        <v>40</v>
      </c>
      <c r="B66" s="5" t="s">
        <v>259</v>
      </c>
      <c r="C66" s="5" t="s">
        <v>25</v>
      </c>
      <c r="D66" s="5" t="s">
        <v>260</v>
      </c>
      <c r="E66" s="4" t="s">
        <v>261</v>
      </c>
      <c r="F66" s="49" t="s">
        <v>262</v>
      </c>
      <c r="G66" s="5">
        <v>220</v>
      </c>
      <c r="H66" s="5">
        <v>220</v>
      </c>
      <c r="I66" s="4">
        <v>220</v>
      </c>
      <c r="J66" s="5" t="s">
        <v>29</v>
      </c>
      <c r="K66" s="5">
        <v>2020.1</v>
      </c>
      <c r="L66" s="5">
        <v>2020.12</v>
      </c>
      <c r="M66" s="159" t="s">
        <v>263</v>
      </c>
      <c r="N66" s="5" t="s">
        <v>260</v>
      </c>
      <c r="O66" s="5" t="s">
        <v>264</v>
      </c>
    </row>
    <row r="67" ht="40" customHeight="1" spans="1:15">
      <c r="A67" s="2">
        <v>41</v>
      </c>
      <c r="B67" s="7" t="s">
        <v>265</v>
      </c>
      <c r="C67" s="82" t="s">
        <v>266</v>
      </c>
      <c r="D67" s="82" t="s">
        <v>267</v>
      </c>
      <c r="E67" s="34" t="s">
        <v>268</v>
      </c>
      <c r="F67" s="34" t="s">
        <v>269</v>
      </c>
      <c r="G67" s="34">
        <v>10</v>
      </c>
      <c r="H67" s="34">
        <v>10</v>
      </c>
      <c r="I67" s="34">
        <v>10</v>
      </c>
      <c r="J67" s="5" t="s">
        <v>270</v>
      </c>
      <c r="K67" s="82">
        <v>2020.3</v>
      </c>
      <c r="L67" s="82">
        <v>2020.12</v>
      </c>
      <c r="M67" s="4" t="s">
        <v>271</v>
      </c>
      <c r="N67" s="82" t="s">
        <v>267</v>
      </c>
      <c r="O67" s="82" t="s">
        <v>272</v>
      </c>
    </row>
    <row r="68" ht="40" customHeight="1" spans="1:15">
      <c r="A68" s="2">
        <v>42</v>
      </c>
      <c r="B68" s="4" t="s">
        <v>273</v>
      </c>
      <c r="C68" s="2" t="s">
        <v>25</v>
      </c>
      <c r="D68" s="161" t="s">
        <v>274</v>
      </c>
      <c r="E68" s="4" t="s">
        <v>275</v>
      </c>
      <c r="F68" s="4" t="s">
        <v>276</v>
      </c>
      <c r="G68" s="4">
        <v>200</v>
      </c>
      <c r="H68" s="4">
        <v>200</v>
      </c>
      <c r="I68" s="4">
        <v>200</v>
      </c>
      <c r="J68" s="5" t="s">
        <v>29</v>
      </c>
      <c r="K68" s="161">
        <v>2020.2</v>
      </c>
      <c r="L68" s="161">
        <v>2020.12</v>
      </c>
      <c r="M68" s="4" t="s">
        <v>277</v>
      </c>
      <c r="N68" s="161" t="s">
        <v>274</v>
      </c>
      <c r="O68" s="161" t="s">
        <v>278</v>
      </c>
    </row>
    <row r="69" ht="40" customHeight="1" spans="1:15">
      <c r="A69" s="2">
        <v>43</v>
      </c>
      <c r="B69" s="2" t="s">
        <v>279</v>
      </c>
      <c r="C69" s="2" t="s">
        <v>25</v>
      </c>
      <c r="D69" s="2" t="s">
        <v>280</v>
      </c>
      <c r="E69" s="2" t="s">
        <v>281</v>
      </c>
      <c r="F69" s="2" t="s">
        <v>282</v>
      </c>
      <c r="G69" s="2">
        <v>200</v>
      </c>
      <c r="H69" s="2">
        <v>200</v>
      </c>
      <c r="I69" s="2">
        <v>200</v>
      </c>
      <c r="J69" s="5" t="s">
        <v>29</v>
      </c>
      <c r="K69" s="172" t="s">
        <v>283</v>
      </c>
      <c r="L69" s="172" t="s">
        <v>284</v>
      </c>
      <c r="M69" s="2" t="s">
        <v>285</v>
      </c>
      <c r="N69" s="2" t="s">
        <v>280</v>
      </c>
      <c r="O69" s="2" t="s">
        <v>286</v>
      </c>
    </row>
    <row r="70" ht="40" customHeight="1" spans="1:15">
      <c r="A70" s="146"/>
      <c r="B70" s="147" t="s">
        <v>287</v>
      </c>
      <c r="C70" s="147"/>
      <c r="D70" s="147"/>
      <c r="E70" s="147"/>
      <c r="F70" s="147"/>
      <c r="G70" s="148">
        <f>G71+G73+G117+G119</f>
        <v>319646.7393</v>
      </c>
      <c r="H70" s="148">
        <f>H71+H73+H117+H119</f>
        <v>34587.8393</v>
      </c>
      <c r="I70" s="148">
        <f>I71+I73+I117+I119</f>
        <v>34587.8393</v>
      </c>
      <c r="J70" s="147"/>
      <c r="K70" s="147"/>
      <c r="L70" s="147"/>
      <c r="M70" s="147"/>
      <c r="N70" s="147"/>
      <c r="O70" s="147"/>
    </row>
    <row r="71" ht="42" customHeight="1" spans="1:15">
      <c r="A71" s="162"/>
      <c r="B71" s="163" t="s">
        <v>288</v>
      </c>
      <c r="C71" s="163"/>
      <c r="D71" s="163"/>
      <c r="E71" s="163"/>
      <c r="F71" s="163"/>
      <c r="G71" s="164">
        <f>SUM(G72)</f>
        <v>107936.42</v>
      </c>
      <c r="H71" s="164">
        <f>SUM(H72)</f>
        <v>5200</v>
      </c>
      <c r="I71" s="164">
        <f>SUM(I72)</f>
        <v>5200</v>
      </c>
      <c r="J71" s="163"/>
      <c r="K71" s="163"/>
      <c r="L71" s="163"/>
      <c r="M71" s="163"/>
      <c r="N71" s="163"/>
      <c r="O71" s="163"/>
    </row>
    <row r="72" ht="58" customHeight="1" spans="1:15">
      <c r="A72" s="2">
        <v>44</v>
      </c>
      <c r="B72" s="3" t="s">
        <v>289</v>
      </c>
      <c r="C72" s="3" t="s">
        <v>290</v>
      </c>
      <c r="D72" s="9" t="s">
        <v>291</v>
      </c>
      <c r="E72" s="3" t="s">
        <v>281</v>
      </c>
      <c r="F72" s="3" t="s">
        <v>292</v>
      </c>
      <c r="G72" s="3">
        <v>107936.42</v>
      </c>
      <c r="H72" s="3">
        <v>5200</v>
      </c>
      <c r="I72" s="3">
        <v>5200</v>
      </c>
      <c r="J72" s="5" t="s">
        <v>29</v>
      </c>
      <c r="K72" s="40">
        <v>43282</v>
      </c>
      <c r="L72" s="40">
        <v>43435</v>
      </c>
      <c r="M72" s="2" t="s">
        <v>293</v>
      </c>
      <c r="N72" s="3" t="s">
        <v>294</v>
      </c>
      <c r="O72" s="3" t="s">
        <v>295</v>
      </c>
    </row>
    <row r="73" ht="40" customHeight="1" spans="1:15">
      <c r="A73" s="162"/>
      <c r="B73" s="163" t="s">
        <v>296</v>
      </c>
      <c r="C73" s="163"/>
      <c r="D73" s="163"/>
      <c r="E73" s="163"/>
      <c r="F73" s="163"/>
      <c r="G73" s="164">
        <f>G74+G101+G106+G109+G115</f>
        <v>8340.8393</v>
      </c>
      <c r="H73" s="164">
        <f>H74+H101+H106+H109+H115</f>
        <v>8340.8393</v>
      </c>
      <c r="I73" s="164">
        <f>I74+I101+I106+I109+I115</f>
        <v>8340.8393</v>
      </c>
      <c r="J73" s="163"/>
      <c r="K73" s="163"/>
      <c r="L73" s="163"/>
      <c r="M73" s="163"/>
      <c r="N73" s="163"/>
      <c r="O73" s="163"/>
    </row>
    <row r="74" ht="40" customHeight="1" spans="1:15">
      <c r="A74" s="10"/>
      <c r="B74" s="165" t="s">
        <v>297</v>
      </c>
      <c r="C74" s="165"/>
      <c r="D74" s="165"/>
      <c r="E74" s="165"/>
      <c r="F74" s="165"/>
      <c r="G74" s="46">
        <f>SUM(G75:G100)</f>
        <v>5483.8393</v>
      </c>
      <c r="H74" s="46">
        <f>SUM(H75:H100)</f>
        <v>5483.8393</v>
      </c>
      <c r="I74" s="46">
        <f>SUM(I75:I100)</f>
        <v>5483.8393</v>
      </c>
      <c r="J74" s="165"/>
      <c r="K74" s="165"/>
      <c r="L74" s="165"/>
      <c r="M74" s="165"/>
      <c r="N74" s="165"/>
      <c r="O74" s="165"/>
    </row>
    <row r="75" ht="40" customHeight="1" spans="1:15">
      <c r="A75" s="2">
        <v>45</v>
      </c>
      <c r="B75" s="5" t="s">
        <v>298</v>
      </c>
      <c r="C75" s="5" t="s">
        <v>25</v>
      </c>
      <c r="D75" s="5" t="s">
        <v>260</v>
      </c>
      <c r="E75" s="5" t="s">
        <v>299</v>
      </c>
      <c r="F75" s="5" t="s">
        <v>300</v>
      </c>
      <c r="G75" s="5">
        <v>1494.2393</v>
      </c>
      <c r="H75" s="5">
        <v>1494.2393</v>
      </c>
      <c r="I75" s="5">
        <v>5.1693</v>
      </c>
      <c r="J75" s="5" t="s">
        <v>301</v>
      </c>
      <c r="K75" s="5">
        <v>2020.1</v>
      </c>
      <c r="L75" s="5">
        <v>2020.12</v>
      </c>
      <c r="M75" s="5" t="s">
        <v>302</v>
      </c>
      <c r="N75" s="5" t="s">
        <v>260</v>
      </c>
      <c r="O75" s="5" t="s">
        <v>264</v>
      </c>
    </row>
    <row r="76" ht="36" customHeight="1" spans="1:15">
      <c r="A76" s="2"/>
      <c r="B76" s="5"/>
      <c r="C76" s="5"/>
      <c r="D76" s="5"/>
      <c r="E76" s="5"/>
      <c r="F76" s="5"/>
      <c r="G76" s="5"/>
      <c r="H76" s="5"/>
      <c r="I76" s="5">
        <v>1000</v>
      </c>
      <c r="J76" s="2" t="s">
        <v>303</v>
      </c>
      <c r="K76" s="5"/>
      <c r="L76" s="5"/>
      <c r="M76" s="5"/>
      <c r="N76" s="5"/>
      <c r="O76" s="5"/>
    </row>
    <row r="77" ht="40" customHeight="1" spans="1:15">
      <c r="A77" s="2"/>
      <c r="B77" s="5"/>
      <c r="C77" s="5"/>
      <c r="D77" s="5"/>
      <c r="E77" s="5"/>
      <c r="F77" s="5"/>
      <c r="G77" s="5"/>
      <c r="H77" s="5"/>
      <c r="I77" s="5">
        <v>489.07</v>
      </c>
      <c r="J77" s="5" t="s">
        <v>241</v>
      </c>
      <c r="K77" s="5"/>
      <c r="L77" s="5"/>
      <c r="M77" s="5"/>
      <c r="N77" s="5"/>
      <c r="O77" s="5"/>
    </row>
    <row r="78" ht="82" customHeight="1" spans="1:15">
      <c r="A78" s="2">
        <v>46</v>
      </c>
      <c r="B78" s="5" t="s">
        <v>304</v>
      </c>
      <c r="C78" s="5" t="s">
        <v>25</v>
      </c>
      <c r="D78" s="5" t="s">
        <v>260</v>
      </c>
      <c r="E78" s="5" t="s">
        <v>305</v>
      </c>
      <c r="F78" s="49" t="s">
        <v>306</v>
      </c>
      <c r="G78" s="5">
        <v>200</v>
      </c>
      <c r="H78" s="5">
        <v>200</v>
      </c>
      <c r="I78" s="5">
        <v>200</v>
      </c>
      <c r="J78" s="5" t="s">
        <v>29</v>
      </c>
      <c r="K78" s="5">
        <v>2020.1</v>
      </c>
      <c r="L78" s="5">
        <v>2020.12</v>
      </c>
      <c r="M78" s="49" t="s">
        <v>307</v>
      </c>
      <c r="N78" s="5" t="s">
        <v>260</v>
      </c>
      <c r="O78" s="5" t="s">
        <v>264</v>
      </c>
    </row>
    <row r="79" ht="40" customHeight="1" spans="1:15">
      <c r="A79" s="2">
        <v>47</v>
      </c>
      <c r="B79" s="5" t="s">
        <v>308</v>
      </c>
      <c r="C79" s="5" t="s">
        <v>25</v>
      </c>
      <c r="D79" s="5" t="s">
        <v>260</v>
      </c>
      <c r="E79" s="49" t="s">
        <v>309</v>
      </c>
      <c r="F79" s="49" t="s">
        <v>310</v>
      </c>
      <c r="G79" s="5">
        <v>200</v>
      </c>
      <c r="H79" s="5">
        <v>200</v>
      </c>
      <c r="I79" s="5">
        <v>200</v>
      </c>
      <c r="J79" s="5" t="s">
        <v>29</v>
      </c>
      <c r="K79" s="5">
        <v>2020.1</v>
      </c>
      <c r="L79" s="5">
        <v>2020.12</v>
      </c>
      <c r="M79" s="49" t="s">
        <v>311</v>
      </c>
      <c r="N79" s="5" t="s">
        <v>260</v>
      </c>
      <c r="O79" s="5" t="s">
        <v>264</v>
      </c>
    </row>
    <row r="80" ht="40" customHeight="1" spans="1:15">
      <c r="A80" s="2">
        <v>48</v>
      </c>
      <c r="B80" s="5" t="s">
        <v>312</v>
      </c>
      <c r="C80" s="5" t="s">
        <v>25</v>
      </c>
      <c r="D80" s="5" t="s">
        <v>260</v>
      </c>
      <c r="E80" s="49" t="s">
        <v>313</v>
      </c>
      <c r="F80" s="49" t="s">
        <v>314</v>
      </c>
      <c r="G80" s="5">
        <v>100</v>
      </c>
      <c r="H80" s="5">
        <v>100</v>
      </c>
      <c r="I80" s="5">
        <v>100</v>
      </c>
      <c r="J80" s="5" t="s">
        <v>29</v>
      </c>
      <c r="K80" s="5">
        <v>2020.1</v>
      </c>
      <c r="L80" s="5">
        <v>2020.12</v>
      </c>
      <c r="M80" s="49" t="s">
        <v>315</v>
      </c>
      <c r="N80" s="5" t="s">
        <v>260</v>
      </c>
      <c r="O80" s="5" t="s">
        <v>264</v>
      </c>
    </row>
    <row r="81" ht="40" customHeight="1" spans="1:15">
      <c r="A81" s="2">
        <v>49</v>
      </c>
      <c r="B81" s="5" t="s">
        <v>316</v>
      </c>
      <c r="C81" s="5" t="s">
        <v>25</v>
      </c>
      <c r="D81" s="5" t="s">
        <v>260</v>
      </c>
      <c r="E81" s="49" t="s">
        <v>317</v>
      </c>
      <c r="F81" s="49" t="s">
        <v>318</v>
      </c>
      <c r="G81" s="5">
        <v>30</v>
      </c>
      <c r="H81" s="5">
        <v>30</v>
      </c>
      <c r="I81" s="5">
        <v>30</v>
      </c>
      <c r="J81" s="5" t="s">
        <v>29</v>
      </c>
      <c r="K81" s="5">
        <v>2020.1</v>
      </c>
      <c r="L81" s="5">
        <v>2020.12</v>
      </c>
      <c r="M81" s="49" t="s">
        <v>319</v>
      </c>
      <c r="N81" s="5" t="s">
        <v>260</v>
      </c>
      <c r="O81" s="5" t="s">
        <v>264</v>
      </c>
    </row>
    <row r="82" ht="40" customHeight="1" spans="1:15">
      <c r="A82" s="2">
        <v>50</v>
      </c>
      <c r="B82" s="5" t="s">
        <v>320</v>
      </c>
      <c r="C82" s="5" t="s">
        <v>25</v>
      </c>
      <c r="D82" s="5" t="s">
        <v>260</v>
      </c>
      <c r="E82" s="49" t="s">
        <v>321</v>
      </c>
      <c r="F82" s="49" t="s">
        <v>322</v>
      </c>
      <c r="G82" s="5">
        <v>200</v>
      </c>
      <c r="H82" s="5">
        <v>200</v>
      </c>
      <c r="I82" s="5">
        <v>200</v>
      </c>
      <c r="J82" s="5" t="s">
        <v>29</v>
      </c>
      <c r="K82" s="5">
        <v>2020.1</v>
      </c>
      <c r="L82" s="5">
        <v>2020.12</v>
      </c>
      <c r="M82" s="49" t="s">
        <v>323</v>
      </c>
      <c r="N82" s="5" t="s">
        <v>260</v>
      </c>
      <c r="O82" s="5" t="s">
        <v>264</v>
      </c>
    </row>
    <row r="83" ht="40" customHeight="1" spans="1:15">
      <c r="A83" s="2">
        <v>51</v>
      </c>
      <c r="B83" s="4" t="s">
        <v>324</v>
      </c>
      <c r="C83" s="4" t="s">
        <v>25</v>
      </c>
      <c r="D83" s="5" t="s">
        <v>260</v>
      </c>
      <c r="E83" s="7" t="s">
        <v>325</v>
      </c>
      <c r="F83" s="7" t="s">
        <v>326</v>
      </c>
      <c r="G83" s="4">
        <v>500</v>
      </c>
      <c r="H83" s="4">
        <v>500</v>
      </c>
      <c r="I83" s="4">
        <v>500</v>
      </c>
      <c r="J83" s="5" t="s">
        <v>29</v>
      </c>
      <c r="K83" s="4">
        <v>2020.1</v>
      </c>
      <c r="L83" s="4">
        <v>2020.12</v>
      </c>
      <c r="M83" s="7" t="s">
        <v>327</v>
      </c>
      <c r="N83" s="5" t="s">
        <v>260</v>
      </c>
      <c r="O83" s="4" t="s">
        <v>264</v>
      </c>
    </row>
    <row r="84" ht="40" customHeight="1" spans="1:15">
      <c r="A84" s="2">
        <v>52</v>
      </c>
      <c r="B84" s="4" t="s">
        <v>328</v>
      </c>
      <c r="C84" s="4" t="s">
        <v>25</v>
      </c>
      <c r="D84" s="5" t="s">
        <v>260</v>
      </c>
      <c r="E84" s="4" t="s">
        <v>329</v>
      </c>
      <c r="F84" s="7" t="s">
        <v>330</v>
      </c>
      <c r="G84" s="4">
        <v>20</v>
      </c>
      <c r="H84" s="4">
        <v>20</v>
      </c>
      <c r="I84" s="4">
        <v>20</v>
      </c>
      <c r="J84" s="5" t="s">
        <v>29</v>
      </c>
      <c r="K84" s="4">
        <v>2020.1</v>
      </c>
      <c r="L84" s="4">
        <v>2020.12</v>
      </c>
      <c r="M84" s="7" t="s">
        <v>331</v>
      </c>
      <c r="N84" s="5" t="s">
        <v>260</v>
      </c>
      <c r="O84" s="4" t="s">
        <v>264</v>
      </c>
    </row>
    <row r="85" ht="87" customHeight="1" spans="1:15">
      <c r="A85" s="2">
        <v>53</v>
      </c>
      <c r="B85" s="5" t="s">
        <v>332</v>
      </c>
      <c r="C85" s="5" t="s">
        <v>25</v>
      </c>
      <c r="D85" s="5" t="s">
        <v>260</v>
      </c>
      <c r="E85" s="4" t="s">
        <v>333</v>
      </c>
      <c r="F85" s="50" t="s">
        <v>334</v>
      </c>
      <c r="G85" s="5">
        <v>120</v>
      </c>
      <c r="H85" s="5">
        <v>120</v>
      </c>
      <c r="I85" s="5">
        <v>120</v>
      </c>
      <c r="J85" s="5" t="s">
        <v>29</v>
      </c>
      <c r="K85" s="5">
        <v>2020.1</v>
      </c>
      <c r="L85" s="5">
        <v>2020.12</v>
      </c>
      <c r="M85" s="49" t="s">
        <v>335</v>
      </c>
      <c r="N85" s="5" t="s">
        <v>260</v>
      </c>
      <c r="O85" s="5" t="s">
        <v>264</v>
      </c>
    </row>
    <row r="86" ht="40" customHeight="1" spans="1:15">
      <c r="A86" s="166">
        <v>54</v>
      </c>
      <c r="B86" s="5" t="s">
        <v>336</v>
      </c>
      <c r="C86" s="5" t="s">
        <v>25</v>
      </c>
      <c r="D86" s="5" t="s">
        <v>260</v>
      </c>
      <c r="E86" s="4" t="s">
        <v>337</v>
      </c>
      <c r="F86" s="5" t="s">
        <v>338</v>
      </c>
      <c r="G86" s="5">
        <v>414.6</v>
      </c>
      <c r="H86" s="5">
        <v>414.6</v>
      </c>
      <c r="I86" s="5">
        <v>187.2</v>
      </c>
      <c r="J86" s="5" t="s">
        <v>339</v>
      </c>
      <c r="K86" s="5">
        <v>2020.1</v>
      </c>
      <c r="L86" s="5">
        <v>2020.12</v>
      </c>
      <c r="M86" s="5" t="s">
        <v>340</v>
      </c>
      <c r="N86" s="5" t="s">
        <v>260</v>
      </c>
      <c r="O86" s="5" t="s">
        <v>264</v>
      </c>
    </row>
    <row r="87" ht="40" customHeight="1" spans="1:15">
      <c r="A87" s="166"/>
      <c r="B87" s="5"/>
      <c r="C87" s="5"/>
      <c r="D87" s="5"/>
      <c r="E87" s="4"/>
      <c r="F87" s="5"/>
      <c r="G87" s="5"/>
      <c r="H87" s="5"/>
      <c r="I87" s="5">
        <v>63.5</v>
      </c>
      <c r="J87" s="5" t="s">
        <v>341</v>
      </c>
      <c r="K87" s="5"/>
      <c r="L87" s="5"/>
      <c r="M87" s="5"/>
      <c r="N87" s="5"/>
      <c r="O87" s="5"/>
    </row>
    <row r="88" ht="40" customHeight="1" spans="1:15">
      <c r="A88" s="166"/>
      <c r="B88" s="5"/>
      <c r="C88" s="5"/>
      <c r="D88" s="5"/>
      <c r="E88" s="4"/>
      <c r="F88" s="5"/>
      <c r="G88" s="5"/>
      <c r="H88" s="5"/>
      <c r="I88" s="5">
        <v>100</v>
      </c>
      <c r="J88" s="5" t="s">
        <v>342</v>
      </c>
      <c r="K88" s="5"/>
      <c r="L88" s="5"/>
      <c r="M88" s="5"/>
      <c r="N88" s="5"/>
      <c r="O88" s="5"/>
    </row>
    <row r="89" ht="40" customHeight="1" spans="1:15">
      <c r="A89" s="166"/>
      <c r="B89" s="5"/>
      <c r="C89" s="5"/>
      <c r="D89" s="5"/>
      <c r="E89" s="4"/>
      <c r="F89" s="5"/>
      <c r="G89" s="5"/>
      <c r="H89" s="5"/>
      <c r="I89" s="5">
        <v>17</v>
      </c>
      <c r="J89" s="5" t="s">
        <v>343</v>
      </c>
      <c r="K89" s="5"/>
      <c r="L89" s="5"/>
      <c r="M89" s="5"/>
      <c r="N89" s="5"/>
      <c r="O89" s="5"/>
    </row>
    <row r="90" ht="40" customHeight="1" spans="1:15">
      <c r="A90" s="166"/>
      <c r="B90" s="5"/>
      <c r="C90" s="5"/>
      <c r="D90" s="5"/>
      <c r="E90" s="4"/>
      <c r="F90" s="5"/>
      <c r="G90" s="5"/>
      <c r="H90" s="5"/>
      <c r="I90" s="5">
        <v>46.9</v>
      </c>
      <c r="J90" s="5" t="s">
        <v>270</v>
      </c>
      <c r="K90" s="5"/>
      <c r="L90" s="5"/>
      <c r="M90" s="5"/>
      <c r="N90" s="5"/>
      <c r="O90" s="5"/>
    </row>
    <row r="91" ht="40" customHeight="1" spans="1:15">
      <c r="A91" s="166">
        <v>55</v>
      </c>
      <c r="B91" s="5" t="s">
        <v>344</v>
      </c>
      <c r="C91" s="5" t="s">
        <v>25</v>
      </c>
      <c r="D91" s="5" t="s">
        <v>260</v>
      </c>
      <c r="E91" s="167" t="s">
        <v>345</v>
      </c>
      <c r="F91" s="5" t="s">
        <v>346</v>
      </c>
      <c r="G91" s="5">
        <v>39</v>
      </c>
      <c r="H91" s="5">
        <v>39</v>
      </c>
      <c r="I91" s="5">
        <v>39</v>
      </c>
      <c r="J91" s="5" t="s">
        <v>29</v>
      </c>
      <c r="K91" s="5">
        <v>2020.1</v>
      </c>
      <c r="L91" s="5">
        <v>2020.12</v>
      </c>
      <c r="M91" s="5" t="s">
        <v>347</v>
      </c>
      <c r="N91" s="5" t="s">
        <v>260</v>
      </c>
      <c r="O91" s="5" t="s">
        <v>264</v>
      </c>
    </row>
    <row r="92" ht="55" customHeight="1" spans="1:15">
      <c r="A92" s="166">
        <v>56</v>
      </c>
      <c r="B92" s="5" t="s">
        <v>348</v>
      </c>
      <c r="C92" s="5" t="s">
        <v>25</v>
      </c>
      <c r="D92" s="5" t="s">
        <v>260</v>
      </c>
      <c r="E92" s="5" t="s">
        <v>349</v>
      </c>
      <c r="F92" s="5" t="s">
        <v>350</v>
      </c>
      <c r="G92" s="5">
        <v>20</v>
      </c>
      <c r="H92" s="5">
        <v>20</v>
      </c>
      <c r="I92" s="5">
        <v>20</v>
      </c>
      <c r="J92" s="5" t="s">
        <v>29</v>
      </c>
      <c r="K92" s="5">
        <v>2020.1</v>
      </c>
      <c r="L92" s="5">
        <v>2020.12</v>
      </c>
      <c r="M92" s="49" t="s">
        <v>351</v>
      </c>
      <c r="N92" s="5" t="s">
        <v>260</v>
      </c>
      <c r="O92" s="5" t="s">
        <v>264</v>
      </c>
    </row>
    <row r="93" ht="40" customHeight="1" spans="1:15">
      <c r="A93" s="166">
        <v>57</v>
      </c>
      <c r="B93" s="5" t="s">
        <v>352</v>
      </c>
      <c r="C93" s="5" t="s">
        <v>25</v>
      </c>
      <c r="D93" s="5" t="s">
        <v>260</v>
      </c>
      <c r="E93" s="5" t="s">
        <v>353</v>
      </c>
      <c r="F93" s="5" t="s">
        <v>354</v>
      </c>
      <c r="G93" s="5">
        <v>700</v>
      </c>
      <c r="H93" s="5">
        <v>700</v>
      </c>
      <c r="I93" s="5">
        <v>700</v>
      </c>
      <c r="J93" s="5" t="s">
        <v>29</v>
      </c>
      <c r="K93" s="5">
        <v>2020.1</v>
      </c>
      <c r="L93" s="5">
        <v>2020.12</v>
      </c>
      <c r="M93" s="5" t="s">
        <v>355</v>
      </c>
      <c r="N93" s="5" t="s">
        <v>260</v>
      </c>
      <c r="O93" s="5" t="s">
        <v>264</v>
      </c>
    </row>
    <row r="94" ht="40" customHeight="1" spans="1:15">
      <c r="A94" s="166">
        <v>58</v>
      </c>
      <c r="B94" s="5" t="s">
        <v>356</v>
      </c>
      <c r="C94" s="5" t="s">
        <v>25</v>
      </c>
      <c r="D94" s="5" t="s">
        <v>260</v>
      </c>
      <c r="E94" s="5" t="s">
        <v>357</v>
      </c>
      <c r="F94" s="49" t="s">
        <v>358</v>
      </c>
      <c r="G94" s="5">
        <v>176</v>
      </c>
      <c r="H94" s="5">
        <v>176</v>
      </c>
      <c r="I94" s="5">
        <v>176</v>
      </c>
      <c r="J94" s="5" t="s">
        <v>29</v>
      </c>
      <c r="K94" s="5">
        <v>2020.1</v>
      </c>
      <c r="L94" s="5">
        <v>2020.12</v>
      </c>
      <c r="M94" s="5" t="s">
        <v>359</v>
      </c>
      <c r="N94" s="5" t="s">
        <v>260</v>
      </c>
      <c r="O94" s="5" t="s">
        <v>264</v>
      </c>
    </row>
    <row r="95" ht="36" customHeight="1" spans="1:15">
      <c r="A95" s="168">
        <v>59</v>
      </c>
      <c r="B95" s="5" t="s">
        <v>360</v>
      </c>
      <c r="C95" s="5" t="s">
        <v>25</v>
      </c>
      <c r="D95" s="109" t="s">
        <v>260</v>
      </c>
      <c r="E95" s="5" t="s">
        <v>361</v>
      </c>
      <c r="F95" s="5" t="s">
        <v>362</v>
      </c>
      <c r="G95" s="5">
        <v>400</v>
      </c>
      <c r="H95" s="5">
        <v>400</v>
      </c>
      <c r="I95" s="5">
        <v>67</v>
      </c>
      <c r="J95" s="5" t="s">
        <v>29</v>
      </c>
      <c r="K95" s="5">
        <v>2020.1</v>
      </c>
      <c r="L95" s="5">
        <v>2020.12</v>
      </c>
      <c r="M95" s="5" t="s">
        <v>363</v>
      </c>
      <c r="N95" s="109" t="s">
        <v>260</v>
      </c>
      <c r="O95" s="5" t="s">
        <v>264</v>
      </c>
    </row>
    <row r="96" ht="40" customHeight="1" spans="1:15">
      <c r="A96" s="169"/>
      <c r="B96" s="5"/>
      <c r="C96" s="5"/>
      <c r="D96" s="42"/>
      <c r="E96" s="5"/>
      <c r="F96" s="5"/>
      <c r="G96" s="5"/>
      <c r="H96" s="5"/>
      <c r="I96" s="5">
        <v>333</v>
      </c>
      <c r="J96" s="5" t="s">
        <v>339</v>
      </c>
      <c r="K96" s="5"/>
      <c r="L96" s="5"/>
      <c r="M96" s="5"/>
      <c r="N96" s="42"/>
      <c r="O96" s="5"/>
    </row>
    <row r="97" ht="52" customHeight="1" spans="1:15">
      <c r="A97" s="166">
        <v>60</v>
      </c>
      <c r="B97" s="5" t="s">
        <v>364</v>
      </c>
      <c r="C97" s="5" t="s">
        <v>25</v>
      </c>
      <c r="D97" s="5" t="s">
        <v>260</v>
      </c>
      <c r="E97" s="4" t="s">
        <v>365</v>
      </c>
      <c r="F97" s="5" t="s">
        <v>366</v>
      </c>
      <c r="G97" s="5">
        <v>140</v>
      </c>
      <c r="H97" s="5">
        <v>140</v>
      </c>
      <c r="I97" s="5">
        <v>140</v>
      </c>
      <c r="J97" s="5" t="s">
        <v>29</v>
      </c>
      <c r="K97" s="5">
        <v>2020.1</v>
      </c>
      <c r="L97" s="5">
        <v>2020.12</v>
      </c>
      <c r="M97" s="159" t="s">
        <v>367</v>
      </c>
      <c r="N97" s="5" t="s">
        <v>260</v>
      </c>
      <c r="O97" s="5" t="s">
        <v>264</v>
      </c>
    </row>
    <row r="98" ht="49" customHeight="1" spans="1:15">
      <c r="A98" s="166">
        <v>61</v>
      </c>
      <c r="B98" s="5" t="s">
        <v>368</v>
      </c>
      <c r="C98" s="5" t="s">
        <v>25</v>
      </c>
      <c r="D98" s="5" t="s">
        <v>260</v>
      </c>
      <c r="E98" s="5" t="s">
        <v>369</v>
      </c>
      <c r="F98" s="5" t="s">
        <v>370</v>
      </c>
      <c r="G98" s="5">
        <v>30</v>
      </c>
      <c r="H98" s="5">
        <v>30</v>
      </c>
      <c r="I98" s="5">
        <v>30</v>
      </c>
      <c r="J98" s="5" t="s">
        <v>29</v>
      </c>
      <c r="K98" s="5">
        <v>2020.1</v>
      </c>
      <c r="L98" s="5">
        <v>2020.12</v>
      </c>
      <c r="M98" s="159" t="s">
        <v>371</v>
      </c>
      <c r="N98" s="5" t="s">
        <v>260</v>
      </c>
      <c r="O98" s="5" t="s">
        <v>264</v>
      </c>
    </row>
    <row r="99" ht="55" customHeight="1" spans="1:15">
      <c r="A99" s="166">
        <v>62</v>
      </c>
      <c r="B99" s="5" t="s">
        <v>372</v>
      </c>
      <c r="C99" s="5" t="s">
        <v>25</v>
      </c>
      <c r="D99" s="5" t="s">
        <v>260</v>
      </c>
      <c r="E99" s="5" t="s">
        <v>373</v>
      </c>
      <c r="F99" s="5" t="s">
        <v>374</v>
      </c>
      <c r="G99" s="5">
        <v>30</v>
      </c>
      <c r="H99" s="5">
        <v>30</v>
      </c>
      <c r="I99" s="5">
        <v>30</v>
      </c>
      <c r="J99" s="5" t="s">
        <v>29</v>
      </c>
      <c r="K99" s="5">
        <v>2020.1</v>
      </c>
      <c r="L99" s="5">
        <v>2020.12</v>
      </c>
      <c r="M99" s="33" t="s">
        <v>375</v>
      </c>
      <c r="N99" s="5" t="s">
        <v>260</v>
      </c>
      <c r="O99" s="5" t="s">
        <v>264</v>
      </c>
    </row>
    <row r="100" ht="66" customHeight="1" spans="1:15">
      <c r="A100" s="166">
        <v>63</v>
      </c>
      <c r="B100" s="5" t="s">
        <v>376</v>
      </c>
      <c r="C100" s="5" t="s">
        <v>377</v>
      </c>
      <c r="D100" s="5" t="s">
        <v>260</v>
      </c>
      <c r="E100" s="170" t="s">
        <v>378</v>
      </c>
      <c r="F100" s="49" t="s">
        <v>379</v>
      </c>
      <c r="G100" s="5">
        <v>670</v>
      </c>
      <c r="H100" s="5">
        <v>670</v>
      </c>
      <c r="I100" s="5">
        <v>670</v>
      </c>
      <c r="J100" s="5" t="s">
        <v>380</v>
      </c>
      <c r="K100" s="5">
        <v>2020.1</v>
      </c>
      <c r="L100" s="5">
        <v>2020.12</v>
      </c>
      <c r="M100" s="159" t="s">
        <v>381</v>
      </c>
      <c r="N100" s="5" t="s">
        <v>260</v>
      </c>
      <c r="O100" s="5" t="s">
        <v>264</v>
      </c>
    </row>
    <row r="101" ht="40" customHeight="1" spans="1:15">
      <c r="A101" s="10"/>
      <c r="B101" s="165" t="s">
        <v>382</v>
      </c>
      <c r="C101" s="165"/>
      <c r="D101" s="165"/>
      <c r="E101" s="165"/>
      <c r="F101" s="165"/>
      <c r="G101" s="46">
        <f>SUM(G102:G105)</f>
        <v>1200</v>
      </c>
      <c r="H101" s="46">
        <f>SUM(H102:H105)</f>
        <v>1200</v>
      </c>
      <c r="I101" s="46">
        <f>SUM(I102:I105)</f>
        <v>1200</v>
      </c>
      <c r="J101" s="165"/>
      <c r="K101" s="165"/>
      <c r="L101" s="165"/>
      <c r="M101" s="165"/>
      <c r="N101" s="165"/>
      <c r="O101" s="165"/>
    </row>
    <row r="102" ht="40" customHeight="1" spans="1:15">
      <c r="A102" s="2">
        <v>65</v>
      </c>
      <c r="B102" s="2" t="s">
        <v>383</v>
      </c>
      <c r="C102" s="2" t="s">
        <v>25</v>
      </c>
      <c r="D102" s="2" t="s">
        <v>384</v>
      </c>
      <c r="E102" s="2" t="s">
        <v>385</v>
      </c>
      <c r="F102" s="2" t="s">
        <v>386</v>
      </c>
      <c r="G102" s="2">
        <v>300</v>
      </c>
      <c r="H102" s="2">
        <v>300</v>
      </c>
      <c r="I102" s="2">
        <v>300</v>
      </c>
      <c r="J102" s="5" t="s">
        <v>29</v>
      </c>
      <c r="K102" s="2">
        <v>2020.3</v>
      </c>
      <c r="L102" s="2">
        <v>2020.6</v>
      </c>
      <c r="M102" s="2" t="s">
        <v>387</v>
      </c>
      <c r="N102" s="2" t="s">
        <v>384</v>
      </c>
      <c r="O102" s="2" t="s">
        <v>388</v>
      </c>
    </row>
    <row r="103" ht="40" customHeight="1" spans="1:15">
      <c r="A103" s="2">
        <v>66</v>
      </c>
      <c r="B103" s="2" t="s">
        <v>389</v>
      </c>
      <c r="C103" s="2" t="s">
        <v>390</v>
      </c>
      <c r="D103" s="2" t="s">
        <v>384</v>
      </c>
      <c r="E103" s="9" t="s">
        <v>391</v>
      </c>
      <c r="F103" s="2" t="s">
        <v>392</v>
      </c>
      <c r="G103" s="2">
        <v>400</v>
      </c>
      <c r="H103" s="2">
        <v>400</v>
      </c>
      <c r="I103" s="2">
        <v>400</v>
      </c>
      <c r="J103" s="5" t="s">
        <v>29</v>
      </c>
      <c r="K103" s="2">
        <v>2020.3</v>
      </c>
      <c r="L103" s="2">
        <v>2020.12</v>
      </c>
      <c r="M103" s="2" t="s">
        <v>393</v>
      </c>
      <c r="N103" s="2" t="s">
        <v>384</v>
      </c>
      <c r="O103" s="2" t="s">
        <v>388</v>
      </c>
    </row>
    <row r="104" ht="40" customHeight="1" spans="1:15">
      <c r="A104" s="2">
        <v>67</v>
      </c>
      <c r="B104" s="2" t="s">
        <v>394</v>
      </c>
      <c r="C104" s="2" t="s">
        <v>25</v>
      </c>
      <c r="D104" s="2" t="s">
        <v>384</v>
      </c>
      <c r="E104" s="2" t="s">
        <v>395</v>
      </c>
      <c r="F104" s="2" t="s">
        <v>396</v>
      </c>
      <c r="G104" s="2">
        <v>300</v>
      </c>
      <c r="H104" s="2">
        <v>300</v>
      </c>
      <c r="I104" s="2">
        <v>300</v>
      </c>
      <c r="J104" s="5" t="s">
        <v>29</v>
      </c>
      <c r="K104" s="2">
        <v>2020.3</v>
      </c>
      <c r="L104" s="2">
        <v>2020.12</v>
      </c>
      <c r="M104" s="2" t="s">
        <v>397</v>
      </c>
      <c r="N104" s="2" t="s">
        <v>384</v>
      </c>
      <c r="O104" s="2" t="s">
        <v>388</v>
      </c>
    </row>
    <row r="105" ht="46" customHeight="1" spans="1:15">
      <c r="A105" s="2">
        <v>68</v>
      </c>
      <c r="B105" s="2" t="s">
        <v>398</v>
      </c>
      <c r="C105" s="2" t="s">
        <v>399</v>
      </c>
      <c r="D105" s="2" t="s">
        <v>384</v>
      </c>
      <c r="E105" s="2" t="s">
        <v>395</v>
      </c>
      <c r="F105" s="2" t="s">
        <v>400</v>
      </c>
      <c r="G105" s="2">
        <v>200</v>
      </c>
      <c r="H105" s="2">
        <v>200</v>
      </c>
      <c r="I105" s="2">
        <v>200</v>
      </c>
      <c r="J105" s="5" t="s">
        <v>29</v>
      </c>
      <c r="K105" s="2">
        <v>2020.3</v>
      </c>
      <c r="L105" s="2">
        <v>2020.12</v>
      </c>
      <c r="M105" s="2" t="s">
        <v>401</v>
      </c>
      <c r="N105" s="2" t="s">
        <v>384</v>
      </c>
      <c r="O105" s="2" t="s">
        <v>388</v>
      </c>
    </row>
    <row r="106" ht="40" customHeight="1" spans="1:15">
      <c r="A106" s="10"/>
      <c r="B106" s="165" t="s">
        <v>402</v>
      </c>
      <c r="C106" s="165"/>
      <c r="D106" s="165"/>
      <c r="E106" s="165"/>
      <c r="F106" s="165"/>
      <c r="G106" s="46">
        <f>SUM(G107:G108)</f>
        <v>637</v>
      </c>
      <c r="H106" s="46">
        <f>SUM(H107:H108)</f>
        <v>637</v>
      </c>
      <c r="I106" s="46">
        <f>SUM(I107:I108)</f>
        <v>637</v>
      </c>
      <c r="J106" s="165"/>
      <c r="K106" s="165"/>
      <c r="L106" s="165"/>
      <c r="M106" s="165"/>
      <c r="N106" s="165"/>
      <c r="O106" s="165"/>
    </row>
    <row r="107" ht="117" customHeight="1" spans="1:15">
      <c r="A107" s="2">
        <v>69</v>
      </c>
      <c r="B107" s="9" t="s">
        <v>403</v>
      </c>
      <c r="C107" s="3" t="s">
        <v>25</v>
      </c>
      <c r="D107" s="3" t="s">
        <v>404</v>
      </c>
      <c r="E107" s="9" t="s">
        <v>405</v>
      </c>
      <c r="F107" s="9" t="s">
        <v>406</v>
      </c>
      <c r="G107" s="33">
        <v>537</v>
      </c>
      <c r="H107" s="33">
        <v>537</v>
      </c>
      <c r="I107" s="33">
        <v>537</v>
      </c>
      <c r="J107" s="5" t="s">
        <v>29</v>
      </c>
      <c r="K107" s="40">
        <v>43922</v>
      </c>
      <c r="L107" s="40">
        <v>44105</v>
      </c>
      <c r="M107" s="3" t="s">
        <v>407</v>
      </c>
      <c r="N107" s="3" t="s">
        <v>404</v>
      </c>
      <c r="O107" s="3" t="s">
        <v>408</v>
      </c>
    </row>
    <row r="108" ht="40" customHeight="1" spans="1:15">
      <c r="A108" s="2">
        <v>70</v>
      </c>
      <c r="B108" s="9" t="s">
        <v>409</v>
      </c>
      <c r="C108" s="3" t="s">
        <v>25</v>
      </c>
      <c r="D108" s="3" t="s">
        <v>404</v>
      </c>
      <c r="E108" s="3" t="s">
        <v>410</v>
      </c>
      <c r="F108" s="3" t="s">
        <v>411</v>
      </c>
      <c r="G108" s="3">
        <v>100</v>
      </c>
      <c r="H108" s="3">
        <v>100</v>
      </c>
      <c r="I108" s="3">
        <v>100</v>
      </c>
      <c r="J108" s="5" t="s">
        <v>29</v>
      </c>
      <c r="K108" s="40">
        <v>43862</v>
      </c>
      <c r="L108" s="40">
        <v>44531</v>
      </c>
      <c r="M108" s="3" t="s">
        <v>412</v>
      </c>
      <c r="N108" s="3" t="s">
        <v>404</v>
      </c>
      <c r="O108" s="3" t="s">
        <v>408</v>
      </c>
    </row>
    <row r="109" ht="40" customHeight="1" spans="1:15">
      <c r="A109" s="10"/>
      <c r="B109" s="165" t="s">
        <v>413</v>
      </c>
      <c r="C109" s="165"/>
      <c r="D109" s="165"/>
      <c r="E109" s="165"/>
      <c r="F109" s="165"/>
      <c r="G109" s="46">
        <f>SUM(G110:G114)</f>
        <v>220</v>
      </c>
      <c r="H109" s="46">
        <f>SUM(H110:H114)</f>
        <v>220</v>
      </c>
      <c r="I109" s="46">
        <f>SUM(I110:I114)</f>
        <v>220</v>
      </c>
      <c r="J109" s="165"/>
      <c r="K109" s="165"/>
      <c r="L109" s="165"/>
      <c r="M109" s="165"/>
      <c r="N109" s="165"/>
      <c r="O109" s="165"/>
    </row>
    <row r="110" ht="40" customHeight="1" spans="1:15">
      <c r="A110" s="161">
        <v>71</v>
      </c>
      <c r="B110" s="7" t="s">
        <v>414</v>
      </c>
      <c r="C110" s="82" t="s">
        <v>266</v>
      </c>
      <c r="D110" s="82" t="s">
        <v>267</v>
      </c>
      <c r="E110" s="131" t="s">
        <v>415</v>
      </c>
      <c r="F110" s="131" t="s">
        <v>416</v>
      </c>
      <c r="G110" s="82">
        <v>25</v>
      </c>
      <c r="H110" s="82">
        <v>25</v>
      </c>
      <c r="I110" s="82">
        <v>25</v>
      </c>
      <c r="J110" s="5" t="s">
        <v>270</v>
      </c>
      <c r="K110" s="82">
        <v>2020.3</v>
      </c>
      <c r="L110" s="82">
        <v>2020.12</v>
      </c>
      <c r="M110" s="161" t="s">
        <v>417</v>
      </c>
      <c r="N110" s="82" t="s">
        <v>267</v>
      </c>
      <c r="O110" s="82" t="s">
        <v>272</v>
      </c>
    </row>
    <row r="111" ht="40" customHeight="1" spans="1:15">
      <c r="A111" s="161">
        <v>72</v>
      </c>
      <c r="B111" s="34" t="s">
        <v>418</v>
      </c>
      <c r="C111" s="82" t="s">
        <v>266</v>
      </c>
      <c r="D111" s="82" t="s">
        <v>267</v>
      </c>
      <c r="E111" s="34" t="s">
        <v>419</v>
      </c>
      <c r="F111" s="34" t="s">
        <v>420</v>
      </c>
      <c r="G111" s="34">
        <v>60</v>
      </c>
      <c r="H111" s="34">
        <v>60</v>
      </c>
      <c r="I111" s="34">
        <v>60</v>
      </c>
      <c r="J111" s="5" t="s">
        <v>270</v>
      </c>
      <c r="K111" s="82">
        <v>2020.3</v>
      </c>
      <c r="L111" s="82">
        <v>2020.12</v>
      </c>
      <c r="M111" s="4" t="s">
        <v>421</v>
      </c>
      <c r="N111" s="82" t="s">
        <v>267</v>
      </c>
      <c r="O111" s="82" t="s">
        <v>272</v>
      </c>
    </row>
    <row r="112" ht="43" customHeight="1" spans="1:15">
      <c r="A112" s="161">
        <v>73</v>
      </c>
      <c r="B112" s="4" t="s">
        <v>422</v>
      </c>
      <c r="C112" s="82" t="s">
        <v>266</v>
      </c>
      <c r="D112" s="82" t="s">
        <v>267</v>
      </c>
      <c r="E112" s="34" t="s">
        <v>423</v>
      </c>
      <c r="F112" s="7" t="s">
        <v>424</v>
      </c>
      <c r="G112" s="34">
        <v>25</v>
      </c>
      <c r="H112" s="34">
        <v>25</v>
      </c>
      <c r="I112" s="34">
        <v>25</v>
      </c>
      <c r="J112" s="5" t="s">
        <v>270</v>
      </c>
      <c r="K112" s="82">
        <v>2020.3</v>
      </c>
      <c r="L112" s="82">
        <v>2020.12</v>
      </c>
      <c r="M112" s="4" t="s">
        <v>425</v>
      </c>
      <c r="N112" s="82" t="s">
        <v>267</v>
      </c>
      <c r="O112" s="82" t="s">
        <v>272</v>
      </c>
    </row>
    <row r="113" ht="40" customHeight="1" spans="1:15">
      <c r="A113" s="161">
        <v>74</v>
      </c>
      <c r="B113" s="4" t="s">
        <v>426</v>
      </c>
      <c r="C113" s="82" t="s">
        <v>266</v>
      </c>
      <c r="D113" s="82" t="s">
        <v>267</v>
      </c>
      <c r="E113" s="34" t="s">
        <v>427</v>
      </c>
      <c r="F113" s="7" t="s">
        <v>428</v>
      </c>
      <c r="G113" s="34">
        <v>90</v>
      </c>
      <c r="H113" s="34">
        <v>90</v>
      </c>
      <c r="I113" s="34">
        <v>90</v>
      </c>
      <c r="J113" s="5" t="s">
        <v>270</v>
      </c>
      <c r="K113" s="82">
        <v>2020.3</v>
      </c>
      <c r="L113" s="82">
        <v>2020.12</v>
      </c>
      <c r="M113" s="4" t="s">
        <v>429</v>
      </c>
      <c r="N113" s="82" t="s">
        <v>267</v>
      </c>
      <c r="O113" s="82" t="s">
        <v>272</v>
      </c>
    </row>
    <row r="114" ht="40" customHeight="1" spans="1:15">
      <c r="A114" s="161">
        <v>75</v>
      </c>
      <c r="B114" s="4" t="s">
        <v>430</v>
      </c>
      <c r="C114" s="82" t="s">
        <v>266</v>
      </c>
      <c r="D114" s="82" t="s">
        <v>267</v>
      </c>
      <c r="E114" s="34" t="s">
        <v>431</v>
      </c>
      <c r="F114" s="34" t="s">
        <v>432</v>
      </c>
      <c r="G114" s="34">
        <v>20</v>
      </c>
      <c r="H114" s="34">
        <v>20</v>
      </c>
      <c r="I114" s="34">
        <v>20</v>
      </c>
      <c r="J114" s="5" t="s">
        <v>270</v>
      </c>
      <c r="K114" s="82">
        <v>2020.3</v>
      </c>
      <c r="L114" s="82">
        <v>2020.12</v>
      </c>
      <c r="M114" s="4" t="s">
        <v>433</v>
      </c>
      <c r="N114" s="82" t="s">
        <v>267</v>
      </c>
      <c r="O114" s="82" t="s">
        <v>272</v>
      </c>
    </row>
    <row r="115" ht="40" customHeight="1" spans="1:15">
      <c r="A115" s="10"/>
      <c r="B115" s="165" t="s">
        <v>434</v>
      </c>
      <c r="C115" s="165"/>
      <c r="D115" s="165"/>
      <c r="E115" s="165"/>
      <c r="F115" s="165"/>
      <c r="G115" s="46">
        <f>SUM(G116)</f>
        <v>800</v>
      </c>
      <c r="H115" s="46">
        <f>SUM(H116)</f>
        <v>800</v>
      </c>
      <c r="I115" s="46">
        <f>SUM(I116)</f>
        <v>800</v>
      </c>
      <c r="J115" s="165"/>
      <c r="K115" s="165"/>
      <c r="L115" s="165"/>
      <c r="M115" s="165"/>
      <c r="N115" s="165"/>
      <c r="O115" s="165"/>
    </row>
    <row r="116" ht="59" customHeight="1" spans="1:15">
      <c r="A116" s="2">
        <v>76</v>
      </c>
      <c r="B116" s="3" t="s">
        <v>435</v>
      </c>
      <c r="C116" s="3" t="s">
        <v>25</v>
      </c>
      <c r="D116" s="3" t="s">
        <v>436</v>
      </c>
      <c r="E116" s="3" t="s">
        <v>437</v>
      </c>
      <c r="F116" s="9" t="s">
        <v>438</v>
      </c>
      <c r="G116" s="3">
        <v>800</v>
      </c>
      <c r="H116" s="3">
        <v>800</v>
      </c>
      <c r="I116" s="3">
        <v>800</v>
      </c>
      <c r="J116" s="33" t="s">
        <v>29</v>
      </c>
      <c r="K116" s="40">
        <v>43891</v>
      </c>
      <c r="L116" s="40">
        <v>44166</v>
      </c>
      <c r="M116" s="3" t="s">
        <v>439</v>
      </c>
      <c r="N116" s="3" t="s">
        <v>436</v>
      </c>
      <c r="O116" s="3" t="s">
        <v>440</v>
      </c>
    </row>
    <row r="117" ht="40" customHeight="1" spans="1:15">
      <c r="A117" s="162"/>
      <c r="B117" s="163" t="s">
        <v>441</v>
      </c>
      <c r="C117" s="163"/>
      <c r="D117" s="163"/>
      <c r="E117" s="163"/>
      <c r="F117" s="163"/>
      <c r="G117" s="164">
        <f>SUM(G118)</f>
        <v>2500</v>
      </c>
      <c r="H117" s="164">
        <f>SUM(H118)</f>
        <v>2500</v>
      </c>
      <c r="I117" s="164">
        <f>SUM(I118)</f>
        <v>2500</v>
      </c>
      <c r="J117" s="163"/>
      <c r="K117" s="163"/>
      <c r="L117" s="163"/>
      <c r="M117" s="163"/>
      <c r="N117" s="163"/>
      <c r="O117" s="163"/>
    </row>
    <row r="118" ht="42" customHeight="1" spans="1:15">
      <c r="A118" s="2">
        <v>77</v>
      </c>
      <c r="B118" s="5" t="s">
        <v>442</v>
      </c>
      <c r="C118" s="5" t="s">
        <v>25</v>
      </c>
      <c r="D118" s="5" t="s">
        <v>249</v>
      </c>
      <c r="E118" s="5" t="s">
        <v>250</v>
      </c>
      <c r="F118" s="5" t="s">
        <v>443</v>
      </c>
      <c r="G118" s="5">
        <v>2500</v>
      </c>
      <c r="H118" s="5">
        <v>2500</v>
      </c>
      <c r="I118" s="5">
        <v>2500</v>
      </c>
      <c r="J118" s="5" t="s">
        <v>29</v>
      </c>
      <c r="K118" s="5" t="s">
        <v>252</v>
      </c>
      <c r="L118" s="5" t="s">
        <v>253</v>
      </c>
      <c r="M118" s="2" t="s">
        <v>444</v>
      </c>
      <c r="N118" s="5" t="s">
        <v>249</v>
      </c>
      <c r="O118" s="5" t="s">
        <v>255</v>
      </c>
    </row>
    <row r="119" ht="40" customHeight="1" spans="1:15">
      <c r="A119" s="162"/>
      <c r="B119" s="163" t="s">
        <v>445</v>
      </c>
      <c r="C119" s="163"/>
      <c r="D119" s="163"/>
      <c r="E119" s="163"/>
      <c r="F119" s="171"/>
      <c r="G119" s="162">
        <f>G120+G147+G255+G333+G355</f>
        <v>200869.48</v>
      </c>
      <c r="H119" s="162">
        <f>H120+H147+H255+H333+H355</f>
        <v>18547</v>
      </c>
      <c r="I119" s="162">
        <f>I120+I147+I255+I333+I355</f>
        <v>18547</v>
      </c>
      <c r="J119" s="171"/>
      <c r="K119" s="171"/>
      <c r="L119" s="171"/>
      <c r="M119" s="171"/>
      <c r="N119" s="171"/>
      <c r="O119" s="171"/>
    </row>
    <row r="120" ht="40" customHeight="1" spans="1:15">
      <c r="A120" s="2">
        <v>78</v>
      </c>
      <c r="B120" s="165" t="s">
        <v>446</v>
      </c>
      <c r="C120" s="165"/>
      <c r="D120" s="165"/>
      <c r="E120" s="165"/>
      <c r="F120" s="120"/>
      <c r="G120" s="2">
        <f>SUM(G121:G146)</f>
        <v>2100</v>
      </c>
      <c r="H120" s="2">
        <f>SUM(H121:H146)</f>
        <v>2100</v>
      </c>
      <c r="I120" s="2">
        <f>SUM(I121:I146)</f>
        <v>2100</v>
      </c>
      <c r="J120" s="120"/>
      <c r="K120" s="120"/>
      <c r="L120" s="120"/>
      <c r="M120" s="120"/>
      <c r="N120" s="120"/>
      <c r="O120" s="120"/>
    </row>
    <row r="121" ht="40" customHeight="1" spans="1:15">
      <c r="A121" s="152" t="s">
        <v>24</v>
      </c>
      <c r="B121" s="5" t="s">
        <v>447</v>
      </c>
      <c r="C121" s="5" t="s">
        <v>25</v>
      </c>
      <c r="D121" s="5" t="s">
        <v>448</v>
      </c>
      <c r="E121" s="5" t="s">
        <v>449</v>
      </c>
      <c r="F121" s="5" t="s">
        <v>450</v>
      </c>
      <c r="G121" s="5">
        <v>19</v>
      </c>
      <c r="H121" s="5">
        <v>19</v>
      </c>
      <c r="I121" s="5">
        <v>19</v>
      </c>
      <c r="J121" s="5" t="s">
        <v>29</v>
      </c>
      <c r="K121" s="5" t="s">
        <v>252</v>
      </c>
      <c r="L121" s="5" t="s">
        <v>253</v>
      </c>
      <c r="M121" s="5" t="s">
        <v>451</v>
      </c>
      <c r="N121" s="5" t="s">
        <v>448</v>
      </c>
      <c r="O121" s="5" t="s">
        <v>255</v>
      </c>
    </row>
    <row r="122" ht="40" customHeight="1" spans="1:15">
      <c r="A122" s="152" t="s">
        <v>33</v>
      </c>
      <c r="B122" s="5" t="s">
        <v>447</v>
      </c>
      <c r="C122" s="5" t="s">
        <v>25</v>
      </c>
      <c r="D122" s="5" t="s">
        <v>448</v>
      </c>
      <c r="E122" s="5" t="s">
        <v>452</v>
      </c>
      <c r="F122" s="5" t="s">
        <v>453</v>
      </c>
      <c r="G122" s="5">
        <v>56</v>
      </c>
      <c r="H122" s="5">
        <v>56</v>
      </c>
      <c r="I122" s="5">
        <v>56</v>
      </c>
      <c r="J122" s="5" t="s">
        <v>29</v>
      </c>
      <c r="K122" s="5" t="s">
        <v>252</v>
      </c>
      <c r="L122" s="5" t="s">
        <v>253</v>
      </c>
      <c r="M122" s="5" t="s">
        <v>454</v>
      </c>
      <c r="N122" s="5" t="s">
        <v>448</v>
      </c>
      <c r="O122" s="5" t="s">
        <v>255</v>
      </c>
    </row>
    <row r="123" ht="40" customHeight="1" spans="1:15">
      <c r="A123" s="152" t="s">
        <v>38</v>
      </c>
      <c r="B123" s="5" t="s">
        <v>447</v>
      </c>
      <c r="C123" s="5" t="s">
        <v>25</v>
      </c>
      <c r="D123" s="5" t="s">
        <v>448</v>
      </c>
      <c r="E123" s="5" t="s">
        <v>455</v>
      </c>
      <c r="F123" s="5" t="s">
        <v>456</v>
      </c>
      <c r="G123" s="5">
        <v>50</v>
      </c>
      <c r="H123" s="5">
        <v>50</v>
      </c>
      <c r="I123" s="5">
        <v>50</v>
      </c>
      <c r="J123" s="5" t="s">
        <v>29</v>
      </c>
      <c r="K123" s="5" t="s">
        <v>252</v>
      </c>
      <c r="L123" s="5" t="s">
        <v>253</v>
      </c>
      <c r="M123" s="5" t="s">
        <v>457</v>
      </c>
      <c r="N123" s="5" t="s">
        <v>448</v>
      </c>
      <c r="O123" s="5" t="s">
        <v>255</v>
      </c>
    </row>
    <row r="124" ht="40" customHeight="1" spans="1:15">
      <c r="A124" s="152" t="s">
        <v>43</v>
      </c>
      <c r="B124" s="5" t="s">
        <v>447</v>
      </c>
      <c r="C124" s="5" t="s">
        <v>25</v>
      </c>
      <c r="D124" s="5" t="s">
        <v>448</v>
      </c>
      <c r="E124" s="5" t="s">
        <v>458</v>
      </c>
      <c r="F124" s="5" t="s">
        <v>459</v>
      </c>
      <c r="G124" s="5">
        <v>100</v>
      </c>
      <c r="H124" s="5">
        <v>100</v>
      </c>
      <c r="I124" s="5">
        <v>100</v>
      </c>
      <c r="J124" s="5" t="s">
        <v>29</v>
      </c>
      <c r="K124" s="5" t="s">
        <v>252</v>
      </c>
      <c r="L124" s="5" t="s">
        <v>253</v>
      </c>
      <c r="M124" s="5" t="s">
        <v>460</v>
      </c>
      <c r="N124" s="5" t="s">
        <v>448</v>
      </c>
      <c r="O124" s="5" t="s">
        <v>255</v>
      </c>
    </row>
    <row r="125" ht="40" customHeight="1" spans="1:15">
      <c r="A125" s="152" t="s">
        <v>48</v>
      </c>
      <c r="B125" s="5" t="s">
        <v>447</v>
      </c>
      <c r="C125" s="5" t="s">
        <v>25</v>
      </c>
      <c r="D125" s="5" t="s">
        <v>448</v>
      </c>
      <c r="E125" s="5" t="s">
        <v>461</v>
      </c>
      <c r="F125" s="5" t="s">
        <v>462</v>
      </c>
      <c r="G125" s="5">
        <v>40</v>
      </c>
      <c r="H125" s="5">
        <v>40</v>
      </c>
      <c r="I125" s="5">
        <v>40</v>
      </c>
      <c r="J125" s="5" t="s">
        <v>29</v>
      </c>
      <c r="K125" s="5" t="s">
        <v>252</v>
      </c>
      <c r="L125" s="5" t="s">
        <v>253</v>
      </c>
      <c r="M125" s="5" t="s">
        <v>463</v>
      </c>
      <c r="N125" s="5" t="s">
        <v>448</v>
      </c>
      <c r="O125" s="5" t="s">
        <v>255</v>
      </c>
    </row>
    <row r="126" ht="40" customHeight="1" spans="1:15">
      <c r="A126" s="152" t="s">
        <v>53</v>
      </c>
      <c r="B126" s="5" t="s">
        <v>447</v>
      </c>
      <c r="C126" s="5" t="s">
        <v>25</v>
      </c>
      <c r="D126" s="5" t="s">
        <v>448</v>
      </c>
      <c r="E126" s="5" t="s">
        <v>464</v>
      </c>
      <c r="F126" s="5" t="s">
        <v>465</v>
      </c>
      <c r="G126" s="5">
        <v>50</v>
      </c>
      <c r="H126" s="5">
        <v>50</v>
      </c>
      <c r="I126" s="5">
        <v>50</v>
      </c>
      <c r="J126" s="5" t="s">
        <v>29</v>
      </c>
      <c r="K126" s="5" t="s">
        <v>252</v>
      </c>
      <c r="L126" s="5" t="s">
        <v>253</v>
      </c>
      <c r="M126" s="5" t="s">
        <v>466</v>
      </c>
      <c r="N126" s="5" t="s">
        <v>448</v>
      </c>
      <c r="O126" s="5" t="s">
        <v>255</v>
      </c>
    </row>
    <row r="127" ht="40" customHeight="1" spans="1:15">
      <c r="A127" s="152" t="s">
        <v>60</v>
      </c>
      <c r="B127" s="5" t="s">
        <v>447</v>
      </c>
      <c r="C127" s="5" t="s">
        <v>25</v>
      </c>
      <c r="D127" s="5" t="s">
        <v>448</v>
      </c>
      <c r="E127" s="5" t="s">
        <v>467</v>
      </c>
      <c r="F127" s="5" t="s">
        <v>468</v>
      </c>
      <c r="G127" s="5">
        <v>100</v>
      </c>
      <c r="H127" s="5">
        <v>100</v>
      </c>
      <c r="I127" s="5">
        <v>100</v>
      </c>
      <c r="J127" s="5" t="s">
        <v>29</v>
      </c>
      <c r="K127" s="5" t="s">
        <v>252</v>
      </c>
      <c r="L127" s="5" t="s">
        <v>253</v>
      </c>
      <c r="M127" s="5" t="s">
        <v>469</v>
      </c>
      <c r="N127" s="5" t="s">
        <v>448</v>
      </c>
      <c r="O127" s="5" t="s">
        <v>255</v>
      </c>
    </row>
    <row r="128" ht="40" customHeight="1" spans="1:15">
      <c r="A128" s="152" t="s">
        <v>67</v>
      </c>
      <c r="B128" s="5" t="s">
        <v>447</v>
      </c>
      <c r="C128" s="5" t="s">
        <v>25</v>
      </c>
      <c r="D128" s="5" t="s">
        <v>448</v>
      </c>
      <c r="E128" s="5" t="s">
        <v>470</v>
      </c>
      <c r="F128" s="49" t="s">
        <v>471</v>
      </c>
      <c r="G128" s="5">
        <v>50</v>
      </c>
      <c r="H128" s="5">
        <v>50</v>
      </c>
      <c r="I128" s="5">
        <v>50</v>
      </c>
      <c r="J128" s="5" t="s">
        <v>29</v>
      </c>
      <c r="K128" s="5" t="s">
        <v>252</v>
      </c>
      <c r="L128" s="5" t="s">
        <v>253</v>
      </c>
      <c r="M128" s="5" t="s">
        <v>457</v>
      </c>
      <c r="N128" s="5" t="s">
        <v>448</v>
      </c>
      <c r="O128" s="5" t="s">
        <v>255</v>
      </c>
    </row>
    <row r="129" ht="40" customHeight="1" spans="1:15">
      <c r="A129" s="152" t="s">
        <v>74</v>
      </c>
      <c r="B129" s="5" t="s">
        <v>447</v>
      </c>
      <c r="C129" s="5" t="s">
        <v>25</v>
      </c>
      <c r="D129" s="5" t="s">
        <v>448</v>
      </c>
      <c r="E129" s="5" t="s">
        <v>472</v>
      </c>
      <c r="F129" s="5" t="s">
        <v>473</v>
      </c>
      <c r="G129" s="5">
        <v>50</v>
      </c>
      <c r="H129" s="5">
        <v>50</v>
      </c>
      <c r="I129" s="5">
        <v>50</v>
      </c>
      <c r="J129" s="5" t="s">
        <v>29</v>
      </c>
      <c r="K129" s="5" t="s">
        <v>252</v>
      </c>
      <c r="L129" s="5" t="s">
        <v>253</v>
      </c>
      <c r="M129" s="5" t="s">
        <v>474</v>
      </c>
      <c r="N129" s="5" t="s">
        <v>448</v>
      </c>
      <c r="O129" s="5" t="s">
        <v>255</v>
      </c>
    </row>
    <row r="130" ht="40" customHeight="1" spans="1:15">
      <c r="A130" s="152" t="s">
        <v>81</v>
      </c>
      <c r="B130" s="5" t="s">
        <v>447</v>
      </c>
      <c r="C130" s="5" t="s">
        <v>25</v>
      </c>
      <c r="D130" s="5" t="s">
        <v>448</v>
      </c>
      <c r="E130" s="5" t="s">
        <v>475</v>
      </c>
      <c r="F130" s="5" t="s">
        <v>476</v>
      </c>
      <c r="G130" s="5">
        <v>80</v>
      </c>
      <c r="H130" s="5">
        <v>80</v>
      </c>
      <c r="I130" s="5">
        <v>80</v>
      </c>
      <c r="J130" s="5" t="s">
        <v>29</v>
      </c>
      <c r="K130" s="5" t="s">
        <v>252</v>
      </c>
      <c r="L130" s="5" t="s">
        <v>253</v>
      </c>
      <c r="M130" s="5" t="s">
        <v>477</v>
      </c>
      <c r="N130" s="5" t="s">
        <v>448</v>
      </c>
      <c r="O130" s="5" t="s">
        <v>255</v>
      </c>
    </row>
    <row r="131" ht="40" customHeight="1" spans="1:15">
      <c r="A131" s="152" t="s">
        <v>88</v>
      </c>
      <c r="B131" s="5" t="s">
        <v>447</v>
      </c>
      <c r="C131" s="5" t="s">
        <v>25</v>
      </c>
      <c r="D131" s="5" t="s">
        <v>448</v>
      </c>
      <c r="E131" s="5" t="s">
        <v>478</v>
      </c>
      <c r="F131" s="5" t="s">
        <v>479</v>
      </c>
      <c r="G131" s="5">
        <v>15</v>
      </c>
      <c r="H131" s="5">
        <v>15</v>
      </c>
      <c r="I131" s="5">
        <v>15</v>
      </c>
      <c r="J131" s="5" t="s">
        <v>29</v>
      </c>
      <c r="K131" s="5" t="s">
        <v>252</v>
      </c>
      <c r="L131" s="5" t="s">
        <v>253</v>
      </c>
      <c r="M131" s="5" t="s">
        <v>480</v>
      </c>
      <c r="N131" s="5" t="s">
        <v>448</v>
      </c>
      <c r="O131" s="5" t="s">
        <v>255</v>
      </c>
    </row>
    <row r="132" ht="54" customHeight="1" spans="1:15">
      <c r="A132" s="152" t="s">
        <v>95</v>
      </c>
      <c r="B132" s="5" t="s">
        <v>447</v>
      </c>
      <c r="C132" s="5" t="s">
        <v>25</v>
      </c>
      <c r="D132" s="5" t="s">
        <v>61</v>
      </c>
      <c r="E132" s="5" t="s">
        <v>481</v>
      </c>
      <c r="F132" s="5" t="s">
        <v>482</v>
      </c>
      <c r="G132" s="5">
        <v>200</v>
      </c>
      <c r="H132" s="5">
        <v>200</v>
      </c>
      <c r="I132" s="5">
        <v>200</v>
      </c>
      <c r="J132" s="5" t="s">
        <v>29</v>
      </c>
      <c r="K132" s="5" t="s">
        <v>252</v>
      </c>
      <c r="L132" s="5" t="s">
        <v>253</v>
      </c>
      <c r="M132" s="5" t="s">
        <v>483</v>
      </c>
      <c r="N132" s="5" t="s">
        <v>61</v>
      </c>
      <c r="O132" s="5" t="s">
        <v>66</v>
      </c>
    </row>
    <row r="133" ht="51" customHeight="1" spans="1:15">
      <c r="A133" s="152" t="s">
        <v>102</v>
      </c>
      <c r="B133" s="5" t="s">
        <v>484</v>
      </c>
      <c r="C133" s="5" t="s">
        <v>25</v>
      </c>
      <c r="D133" s="5" t="s">
        <v>485</v>
      </c>
      <c r="E133" s="5" t="s">
        <v>486</v>
      </c>
      <c r="F133" s="5" t="s">
        <v>487</v>
      </c>
      <c r="G133" s="5">
        <v>200</v>
      </c>
      <c r="H133" s="5">
        <v>200</v>
      </c>
      <c r="I133" s="5">
        <v>200</v>
      </c>
      <c r="J133" s="5" t="s">
        <v>29</v>
      </c>
      <c r="K133" s="5" t="s">
        <v>252</v>
      </c>
      <c r="L133" s="5" t="s">
        <v>253</v>
      </c>
      <c r="M133" s="5" t="s">
        <v>488</v>
      </c>
      <c r="N133" s="5" t="s">
        <v>485</v>
      </c>
      <c r="O133" s="5" t="s">
        <v>489</v>
      </c>
    </row>
    <row r="134" ht="48" customHeight="1" spans="1:15">
      <c r="A134" s="152" t="s">
        <v>109</v>
      </c>
      <c r="B134" s="5" t="s">
        <v>484</v>
      </c>
      <c r="C134" s="5" t="s">
        <v>25</v>
      </c>
      <c r="D134" s="5" t="s">
        <v>485</v>
      </c>
      <c r="E134" s="5" t="s">
        <v>490</v>
      </c>
      <c r="F134" s="5" t="s">
        <v>491</v>
      </c>
      <c r="G134" s="5">
        <v>90</v>
      </c>
      <c r="H134" s="5">
        <v>90</v>
      </c>
      <c r="I134" s="5">
        <v>90</v>
      </c>
      <c r="J134" s="5" t="s">
        <v>29</v>
      </c>
      <c r="K134" s="5" t="s">
        <v>252</v>
      </c>
      <c r="L134" s="5" t="s">
        <v>253</v>
      </c>
      <c r="M134" s="5" t="s">
        <v>492</v>
      </c>
      <c r="N134" s="5" t="s">
        <v>485</v>
      </c>
      <c r="O134" s="5" t="s">
        <v>489</v>
      </c>
    </row>
    <row r="135" ht="54" customHeight="1" spans="1:15">
      <c r="A135" s="152" t="s">
        <v>493</v>
      </c>
      <c r="B135" s="5" t="s">
        <v>484</v>
      </c>
      <c r="C135" s="5" t="s">
        <v>25</v>
      </c>
      <c r="D135" s="5" t="s">
        <v>485</v>
      </c>
      <c r="E135" s="5" t="s">
        <v>494</v>
      </c>
      <c r="F135" s="5" t="s">
        <v>495</v>
      </c>
      <c r="G135" s="5">
        <v>50</v>
      </c>
      <c r="H135" s="5">
        <v>50</v>
      </c>
      <c r="I135" s="5">
        <v>50</v>
      </c>
      <c r="J135" s="5" t="s">
        <v>29</v>
      </c>
      <c r="K135" s="5" t="s">
        <v>252</v>
      </c>
      <c r="L135" s="5" t="s">
        <v>253</v>
      </c>
      <c r="M135" s="5" t="s">
        <v>496</v>
      </c>
      <c r="N135" s="5" t="s">
        <v>485</v>
      </c>
      <c r="O135" s="5" t="s">
        <v>489</v>
      </c>
    </row>
    <row r="136" ht="45" customHeight="1" spans="1:15">
      <c r="A136" s="152" t="s">
        <v>497</v>
      </c>
      <c r="B136" s="5" t="s">
        <v>484</v>
      </c>
      <c r="C136" s="5" t="s">
        <v>25</v>
      </c>
      <c r="D136" s="5" t="s">
        <v>68</v>
      </c>
      <c r="E136" s="5" t="s">
        <v>498</v>
      </c>
      <c r="F136" s="5" t="s">
        <v>499</v>
      </c>
      <c r="G136" s="5">
        <v>20</v>
      </c>
      <c r="H136" s="5">
        <v>20</v>
      </c>
      <c r="I136" s="5">
        <v>20</v>
      </c>
      <c r="J136" s="5" t="s">
        <v>29</v>
      </c>
      <c r="K136" s="5" t="s">
        <v>252</v>
      </c>
      <c r="L136" s="5" t="s">
        <v>253</v>
      </c>
      <c r="M136" s="5" t="s">
        <v>500</v>
      </c>
      <c r="N136" s="5" t="s">
        <v>68</v>
      </c>
      <c r="O136" s="5" t="s">
        <v>501</v>
      </c>
    </row>
    <row r="137" ht="45" customHeight="1" spans="1:15">
      <c r="A137" s="152" t="s">
        <v>502</v>
      </c>
      <c r="B137" s="5" t="s">
        <v>447</v>
      </c>
      <c r="C137" s="5" t="s">
        <v>25</v>
      </c>
      <c r="D137" s="5" t="s">
        <v>503</v>
      </c>
      <c r="E137" s="5" t="s">
        <v>504</v>
      </c>
      <c r="F137" s="5" t="s">
        <v>505</v>
      </c>
      <c r="G137" s="5">
        <v>20</v>
      </c>
      <c r="H137" s="5">
        <v>20</v>
      </c>
      <c r="I137" s="5">
        <v>20</v>
      </c>
      <c r="J137" s="5" t="s">
        <v>29</v>
      </c>
      <c r="K137" s="5" t="s">
        <v>252</v>
      </c>
      <c r="L137" s="5" t="s">
        <v>253</v>
      </c>
      <c r="M137" s="5" t="s">
        <v>506</v>
      </c>
      <c r="N137" s="5" t="s">
        <v>503</v>
      </c>
      <c r="O137" s="5" t="s">
        <v>507</v>
      </c>
    </row>
    <row r="138" ht="45" customHeight="1" spans="1:15">
      <c r="A138" s="152" t="s">
        <v>508</v>
      </c>
      <c r="B138" s="5" t="s">
        <v>509</v>
      </c>
      <c r="C138" s="5" t="s">
        <v>25</v>
      </c>
      <c r="D138" s="5" t="s">
        <v>68</v>
      </c>
      <c r="E138" s="5" t="s">
        <v>510</v>
      </c>
      <c r="F138" s="5" t="s">
        <v>511</v>
      </c>
      <c r="G138" s="5">
        <v>290</v>
      </c>
      <c r="H138" s="5">
        <v>290</v>
      </c>
      <c r="I138" s="5">
        <v>290</v>
      </c>
      <c r="J138" s="5" t="s">
        <v>29</v>
      </c>
      <c r="K138" s="5" t="s">
        <v>252</v>
      </c>
      <c r="L138" s="5" t="s">
        <v>253</v>
      </c>
      <c r="M138" s="5" t="s">
        <v>512</v>
      </c>
      <c r="N138" s="5" t="s">
        <v>68</v>
      </c>
      <c r="O138" s="5" t="s">
        <v>501</v>
      </c>
    </row>
    <row r="139" ht="45" customHeight="1" spans="1:15">
      <c r="A139" s="152" t="s">
        <v>513</v>
      </c>
      <c r="B139" s="5" t="s">
        <v>484</v>
      </c>
      <c r="C139" s="5" t="s">
        <v>25</v>
      </c>
      <c r="D139" s="5" t="s">
        <v>68</v>
      </c>
      <c r="E139" s="5" t="s">
        <v>514</v>
      </c>
      <c r="F139" s="5" t="s">
        <v>515</v>
      </c>
      <c r="G139" s="5">
        <v>20</v>
      </c>
      <c r="H139" s="5">
        <v>20</v>
      </c>
      <c r="I139" s="5">
        <v>20</v>
      </c>
      <c r="J139" s="5" t="s">
        <v>29</v>
      </c>
      <c r="K139" s="5" t="s">
        <v>252</v>
      </c>
      <c r="L139" s="5" t="s">
        <v>253</v>
      </c>
      <c r="M139" s="5" t="s">
        <v>516</v>
      </c>
      <c r="N139" s="5" t="s">
        <v>68</v>
      </c>
      <c r="O139" s="5" t="s">
        <v>501</v>
      </c>
    </row>
    <row r="140" ht="49" customHeight="1" spans="1:15">
      <c r="A140" s="152" t="s">
        <v>517</v>
      </c>
      <c r="B140" s="5" t="s">
        <v>484</v>
      </c>
      <c r="C140" s="5" t="s">
        <v>25</v>
      </c>
      <c r="D140" s="5" t="s">
        <v>68</v>
      </c>
      <c r="E140" s="5" t="s">
        <v>518</v>
      </c>
      <c r="F140" s="5" t="s">
        <v>519</v>
      </c>
      <c r="G140" s="5">
        <v>10</v>
      </c>
      <c r="H140" s="5">
        <v>10</v>
      </c>
      <c r="I140" s="5">
        <v>10</v>
      </c>
      <c r="J140" s="5" t="s">
        <v>343</v>
      </c>
      <c r="K140" s="5" t="s">
        <v>252</v>
      </c>
      <c r="L140" s="5" t="s">
        <v>253</v>
      </c>
      <c r="M140" s="5" t="s">
        <v>520</v>
      </c>
      <c r="N140" s="5" t="s">
        <v>68</v>
      </c>
      <c r="O140" s="5" t="s">
        <v>501</v>
      </c>
    </row>
    <row r="141" ht="45" customHeight="1" spans="1:15">
      <c r="A141" s="152" t="s">
        <v>521</v>
      </c>
      <c r="B141" s="5" t="s">
        <v>484</v>
      </c>
      <c r="C141" s="5" t="s">
        <v>25</v>
      </c>
      <c r="D141" s="5" t="s">
        <v>448</v>
      </c>
      <c r="E141" s="5" t="s">
        <v>522</v>
      </c>
      <c r="F141" s="5" t="s">
        <v>523</v>
      </c>
      <c r="G141" s="5">
        <v>80</v>
      </c>
      <c r="H141" s="5">
        <v>80</v>
      </c>
      <c r="I141" s="5">
        <v>80</v>
      </c>
      <c r="J141" s="5" t="s">
        <v>343</v>
      </c>
      <c r="K141" s="5" t="s">
        <v>252</v>
      </c>
      <c r="L141" s="5" t="s">
        <v>253</v>
      </c>
      <c r="M141" s="5" t="s">
        <v>524</v>
      </c>
      <c r="N141" s="5" t="s">
        <v>448</v>
      </c>
      <c r="O141" s="5" t="s">
        <v>255</v>
      </c>
    </row>
    <row r="142" ht="45" customHeight="1" spans="1:15">
      <c r="A142" s="152" t="s">
        <v>525</v>
      </c>
      <c r="B142" s="5" t="s">
        <v>484</v>
      </c>
      <c r="C142" s="5" t="s">
        <v>25</v>
      </c>
      <c r="D142" s="5" t="s">
        <v>448</v>
      </c>
      <c r="E142" s="5" t="s">
        <v>526</v>
      </c>
      <c r="F142" s="5" t="s">
        <v>527</v>
      </c>
      <c r="G142" s="5">
        <v>50</v>
      </c>
      <c r="H142" s="5">
        <v>50</v>
      </c>
      <c r="I142" s="5">
        <v>50</v>
      </c>
      <c r="J142" s="5" t="s">
        <v>343</v>
      </c>
      <c r="K142" s="5" t="s">
        <v>252</v>
      </c>
      <c r="L142" s="5" t="s">
        <v>253</v>
      </c>
      <c r="M142" s="5" t="s">
        <v>528</v>
      </c>
      <c r="N142" s="5" t="s">
        <v>448</v>
      </c>
      <c r="O142" s="5" t="s">
        <v>255</v>
      </c>
    </row>
    <row r="143" ht="45" customHeight="1" spans="1:15">
      <c r="A143" s="152" t="s">
        <v>529</v>
      </c>
      <c r="B143" s="5" t="s">
        <v>484</v>
      </c>
      <c r="C143" s="5" t="s">
        <v>25</v>
      </c>
      <c r="D143" s="5" t="s">
        <v>110</v>
      </c>
      <c r="E143" s="5" t="s">
        <v>530</v>
      </c>
      <c r="F143" s="5" t="s">
        <v>531</v>
      </c>
      <c r="G143" s="5">
        <v>20</v>
      </c>
      <c r="H143" s="5">
        <v>20</v>
      </c>
      <c r="I143" s="5">
        <v>20</v>
      </c>
      <c r="J143" s="5" t="s">
        <v>343</v>
      </c>
      <c r="K143" s="5" t="s">
        <v>252</v>
      </c>
      <c r="L143" s="5" t="s">
        <v>253</v>
      </c>
      <c r="M143" s="5" t="s">
        <v>477</v>
      </c>
      <c r="N143" s="5" t="s">
        <v>110</v>
      </c>
      <c r="O143" s="5" t="s">
        <v>138</v>
      </c>
    </row>
    <row r="144" ht="51" customHeight="1" spans="1:15">
      <c r="A144" s="152" t="s">
        <v>532</v>
      </c>
      <c r="B144" s="5" t="s">
        <v>484</v>
      </c>
      <c r="C144" s="5" t="s">
        <v>25</v>
      </c>
      <c r="D144" s="5" t="s">
        <v>89</v>
      </c>
      <c r="E144" s="5" t="s">
        <v>533</v>
      </c>
      <c r="F144" s="49" t="s">
        <v>534</v>
      </c>
      <c r="G144" s="5">
        <v>310</v>
      </c>
      <c r="H144" s="5">
        <v>310</v>
      </c>
      <c r="I144" s="5">
        <v>310</v>
      </c>
      <c r="J144" s="5" t="s">
        <v>343</v>
      </c>
      <c r="K144" s="5" t="s">
        <v>252</v>
      </c>
      <c r="L144" s="5" t="s">
        <v>253</v>
      </c>
      <c r="M144" s="5" t="s">
        <v>535</v>
      </c>
      <c r="N144" s="5" t="s">
        <v>89</v>
      </c>
      <c r="O144" s="5" t="s">
        <v>94</v>
      </c>
    </row>
    <row r="145" ht="49" customHeight="1" spans="1:15">
      <c r="A145" s="152" t="s">
        <v>536</v>
      </c>
      <c r="B145" s="5" t="s">
        <v>484</v>
      </c>
      <c r="C145" s="5" t="s">
        <v>25</v>
      </c>
      <c r="D145" s="5" t="s">
        <v>39</v>
      </c>
      <c r="E145" s="5" t="s">
        <v>537</v>
      </c>
      <c r="F145" s="5" t="s">
        <v>538</v>
      </c>
      <c r="G145" s="5">
        <v>110</v>
      </c>
      <c r="H145" s="5">
        <v>110</v>
      </c>
      <c r="I145" s="5">
        <v>110</v>
      </c>
      <c r="J145" s="5" t="s">
        <v>343</v>
      </c>
      <c r="K145" s="5" t="s">
        <v>252</v>
      </c>
      <c r="L145" s="5" t="s">
        <v>253</v>
      </c>
      <c r="M145" s="5" t="s">
        <v>539</v>
      </c>
      <c r="N145" s="5" t="s">
        <v>39</v>
      </c>
      <c r="O145" s="5" t="s">
        <v>42</v>
      </c>
    </row>
    <row r="146" ht="49" customHeight="1" spans="1:15">
      <c r="A146" s="152" t="s">
        <v>540</v>
      </c>
      <c r="B146" s="5" t="s">
        <v>484</v>
      </c>
      <c r="C146" s="5" t="s">
        <v>25</v>
      </c>
      <c r="D146" s="5" t="s">
        <v>26</v>
      </c>
      <c r="E146" s="5" t="s">
        <v>541</v>
      </c>
      <c r="F146" s="5" t="s">
        <v>542</v>
      </c>
      <c r="G146" s="5">
        <v>20</v>
      </c>
      <c r="H146" s="5">
        <v>20</v>
      </c>
      <c r="I146" s="5">
        <v>20</v>
      </c>
      <c r="J146" s="5" t="s">
        <v>343</v>
      </c>
      <c r="K146" s="5" t="s">
        <v>252</v>
      </c>
      <c r="L146" s="5" t="s">
        <v>253</v>
      </c>
      <c r="M146" s="5" t="s">
        <v>543</v>
      </c>
      <c r="N146" s="5" t="s">
        <v>26</v>
      </c>
      <c r="O146" s="5" t="s">
        <v>32</v>
      </c>
    </row>
    <row r="147" ht="49" customHeight="1" spans="1:15">
      <c r="A147" s="2"/>
      <c r="B147" s="165" t="s">
        <v>544</v>
      </c>
      <c r="C147" s="165"/>
      <c r="D147" s="165"/>
      <c r="E147" s="165"/>
      <c r="F147" s="120"/>
      <c r="G147" s="2">
        <f>G148+G254</f>
        <v>185048</v>
      </c>
      <c r="H147" s="2">
        <f>H148+H254</f>
        <v>6500</v>
      </c>
      <c r="I147" s="2">
        <f>I148+I254</f>
        <v>6500</v>
      </c>
      <c r="J147" s="120"/>
      <c r="K147" s="120"/>
      <c r="L147" s="120"/>
      <c r="M147" s="120"/>
      <c r="N147" s="120"/>
      <c r="O147" s="120"/>
    </row>
    <row r="148" ht="49" customHeight="1" spans="1:15">
      <c r="A148" s="2">
        <v>79</v>
      </c>
      <c r="B148" s="3" t="s">
        <v>545</v>
      </c>
      <c r="C148" s="44" t="s">
        <v>390</v>
      </c>
      <c r="D148" s="44" t="s">
        <v>546</v>
      </c>
      <c r="E148" s="3" t="s">
        <v>281</v>
      </c>
      <c r="F148" s="3" t="s">
        <v>547</v>
      </c>
      <c r="G148" s="173">
        <v>62248</v>
      </c>
      <c r="H148" s="173">
        <v>4958</v>
      </c>
      <c r="I148" s="3">
        <v>4958</v>
      </c>
      <c r="J148" s="5" t="s">
        <v>548</v>
      </c>
      <c r="K148" s="33">
        <v>2020.1</v>
      </c>
      <c r="L148" s="33">
        <v>2020.12</v>
      </c>
      <c r="M148" s="33" t="s">
        <v>549</v>
      </c>
      <c r="N148" s="44" t="s">
        <v>546</v>
      </c>
      <c r="O148" s="34" t="s">
        <v>550</v>
      </c>
    </row>
    <row r="149" ht="49" customHeight="1" spans="1:15">
      <c r="A149" s="152" t="s">
        <v>24</v>
      </c>
      <c r="B149" s="33" t="s">
        <v>551</v>
      </c>
      <c r="C149" s="34" t="s">
        <v>390</v>
      </c>
      <c r="D149" s="44" t="s">
        <v>546</v>
      </c>
      <c r="E149" s="35" t="s">
        <v>552</v>
      </c>
      <c r="F149" s="36" t="s">
        <v>553</v>
      </c>
      <c r="G149" s="37">
        <v>298</v>
      </c>
      <c r="H149" s="37">
        <v>23</v>
      </c>
      <c r="I149" s="37">
        <v>23</v>
      </c>
      <c r="J149" s="5" t="s">
        <v>548</v>
      </c>
      <c r="K149" s="43">
        <v>43586</v>
      </c>
      <c r="L149" s="43">
        <v>43770</v>
      </c>
      <c r="M149" s="33" t="s">
        <v>549</v>
      </c>
      <c r="N149" s="44" t="s">
        <v>546</v>
      </c>
      <c r="O149" s="34" t="s">
        <v>550</v>
      </c>
    </row>
    <row r="150" ht="49" customHeight="1" spans="1:15">
      <c r="A150" s="152" t="s">
        <v>33</v>
      </c>
      <c r="B150" s="33" t="s">
        <v>554</v>
      </c>
      <c r="C150" s="34" t="s">
        <v>390</v>
      </c>
      <c r="D150" s="44" t="s">
        <v>546</v>
      </c>
      <c r="E150" s="35" t="s">
        <v>555</v>
      </c>
      <c r="F150" s="36" t="s">
        <v>556</v>
      </c>
      <c r="G150" s="37">
        <v>454</v>
      </c>
      <c r="H150" s="37">
        <v>36</v>
      </c>
      <c r="I150" s="37">
        <v>36</v>
      </c>
      <c r="J150" s="5" t="s">
        <v>548</v>
      </c>
      <c r="K150" s="43">
        <v>43586</v>
      </c>
      <c r="L150" s="43">
        <v>43770</v>
      </c>
      <c r="M150" s="33" t="s">
        <v>549</v>
      </c>
      <c r="N150" s="44" t="s">
        <v>546</v>
      </c>
      <c r="O150" s="34" t="s">
        <v>550</v>
      </c>
    </row>
    <row r="151" ht="49" customHeight="1" spans="1:15">
      <c r="A151" s="152" t="s">
        <v>38</v>
      </c>
      <c r="B151" s="33" t="s">
        <v>557</v>
      </c>
      <c r="C151" s="34" t="s">
        <v>390</v>
      </c>
      <c r="D151" s="44" t="s">
        <v>546</v>
      </c>
      <c r="E151" s="35" t="s">
        <v>558</v>
      </c>
      <c r="F151" s="36" t="s">
        <v>559</v>
      </c>
      <c r="G151" s="37">
        <v>230</v>
      </c>
      <c r="H151" s="37">
        <v>18</v>
      </c>
      <c r="I151" s="37">
        <v>18</v>
      </c>
      <c r="J151" s="5" t="s">
        <v>548</v>
      </c>
      <c r="K151" s="43">
        <v>43586</v>
      </c>
      <c r="L151" s="43">
        <v>43770</v>
      </c>
      <c r="M151" s="33" t="s">
        <v>549</v>
      </c>
      <c r="N151" s="44" t="s">
        <v>546</v>
      </c>
      <c r="O151" s="34" t="s">
        <v>550</v>
      </c>
    </row>
    <row r="152" ht="49" customHeight="1" spans="1:15">
      <c r="A152" s="152" t="s">
        <v>43</v>
      </c>
      <c r="B152" s="33" t="s">
        <v>560</v>
      </c>
      <c r="C152" s="34" t="s">
        <v>390</v>
      </c>
      <c r="D152" s="44" t="s">
        <v>546</v>
      </c>
      <c r="E152" s="35" t="s">
        <v>561</v>
      </c>
      <c r="F152" s="36" t="s">
        <v>562</v>
      </c>
      <c r="G152" s="37">
        <v>214</v>
      </c>
      <c r="H152" s="37">
        <v>17</v>
      </c>
      <c r="I152" s="37">
        <v>17</v>
      </c>
      <c r="J152" s="5" t="s">
        <v>548</v>
      </c>
      <c r="K152" s="43">
        <v>43586</v>
      </c>
      <c r="L152" s="43">
        <v>43770</v>
      </c>
      <c r="M152" s="33" t="s">
        <v>549</v>
      </c>
      <c r="N152" s="44" t="s">
        <v>546</v>
      </c>
      <c r="O152" s="34" t="s">
        <v>550</v>
      </c>
    </row>
    <row r="153" ht="49" customHeight="1" spans="1:15">
      <c r="A153" s="152" t="s">
        <v>48</v>
      </c>
      <c r="B153" s="33" t="s">
        <v>563</v>
      </c>
      <c r="C153" s="34" t="s">
        <v>390</v>
      </c>
      <c r="D153" s="44" t="s">
        <v>546</v>
      </c>
      <c r="E153" s="35" t="s">
        <v>564</v>
      </c>
      <c r="F153" s="36" t="s">
        <v>565</v>
      </c>
      <c r="G153" s="37">
        <v>411</v>
      </c>
      <c r="H153" s="37">
        <v>32</v>
      </c>
      <c r="I153" s="37">
        <v>32</v>
      </c>
      <c r="J153" s="5" t="s">
        <v>548</v>
      </c>
      <c r="K153" s="43">
        <v>43586</v>
      </c>
      <c r="L153" s="43">
        <v>43770</v>
      </c>
      <c r="M153" s="33" t="s">
        <v>549</v>
      </c>
      <c r="N153" s="44" t="s">
        <v>546</v>
      </c>
      <c r="O153" s="34" t="s">
        <v>550</v>
      </c>
    </row>
    <row r="154" ht="49" customHeight="1" spans="1:15">
      <c r="A154" s="152" t="s">
        <v>53</v>
      </c>
      <c r="B154" s="33" t="s">
        <v>566</v>
      </c>
      <c r="C154" s="34" t="s">
        <v>390</v>
      </c>
      <c r="D154" s="44" t="s">
        <v>546</v>
      </c>
      <c r="E154" s="35" t="s">
        <v>567</v>
      </c>
      <c r="F154" s="36" t="s">
        <v>568</v>
      </c>
      <c r="G154" s="37">
        <v>417</v>
      </c>
      <c r="H154" s="37">
        <v>33</v>
      </c>
      <c r="I154" s="37">
        <v>33</v>
      </c>
      <c r="J154" s="5" t="s">
        <v>548</v>
      </c>
      <c r="K154" s="43">
        <v>43586</v>
      </c>
      <c r="L154" s="43">
        <v>43770</v>
      </c>
      <c r="M154" s="33" t="s">
        <v>549</v>
      </c>
      <c r="N154" s="44" t="s">
        <v>546</v>
      </c>
      <c r="O154" s="34" t="s">
        <v>550</v>
      </c>
    </row>
    <row r="155" ht="49" customHeight="1" spans="1:15">
      <c r="A155" s="152" t="s">
        <v>60</v>
      </c>
      <c r="B155" s="33" t="s">
        <v>569</v>
      </c>
      <c r="C155" s="34" t="s">
        <v>390</v>
      </c>
      <c r="D155" s="44" t="s">
        <v>546</v>
      </c>
      <c r="E155" s="35" t="s">
        <v>570</v>
      </c>
      <c r="F155" s="36" t="s">
        <v>571</v>
      </c>
      <c r="G155" s="37">
        <v>464</v>
      </c>
      <c r="H155" s="37">
        <v>37</v>
      </c>
      <c r="I155" s="37">
        <v>37</v>
      </c>
      <c r="J155" s="5" t="s">
        <v>548</v>
      </c>
      <c r="K155" s="43">
        <v>43586</v>
      </c>
      <c r="L155" s="43">
        <v>43770</v>
      </c>
      <c r="M155" s="33" t="s">
        <v>549</v>
      </c>
      <c r="N155" s="44" t="s">
        <v>546</v>
      </c>
      <c r="O155" s="34" t="s">
        <v>550</v>
      </c>
    </row>
    <row r="156" ht="49" customHeight="1" spans="1:15">
      <c r="A156" s="152" t="s">
        <v>67</v>
      </c>
      <c r="B156" s="33" t="s">
        <v>572</v>
      </c>
      <c r="C156" s="34" t="s">
        <v>390</v>
      </c>
      <c r="D156" s="44" t="s">
        <v>546</v>
      </c>
      <c r="E156" s="35" t="s">
        <v>573</v>
      </c>
      <c r="F156" s="36" t="s">
        <v>574</v>
      </c>
      <c r="G156" s="37">
        <v>510</v>
      </c>
      <c r="H156" s="37">
        <v>40</v>
      </c>
      <c r="I156" s="37">
        <v>40</v>
      </c>
      <c r="J156" s="5" t="s">
        <v>548</v>
      </c>
      <c r="K156" s="43">
        <v>43586</v>
      </c>
      <c r="L156" s="43">
        <v>43770</v>
      </c>
      <c r="M156" s="33" t="s">
        <v>549</v>
      </c>
      <c r="N156" s="44" t="s">
        <v>546</v>
      </c>
      <c r="O156" s="34" t="s">
        <v>550</v>
      </c>
    </row>
    <row r="157" ht="49" customHeight="1" spans="1:15">
      <c r="A157" s="152" t="s">
        <v>74</v>
      </c>
      <c r="B157" s="33" t="s">
        <v>575</v>
      </c>
      <c r="C157" s="34" t="s">
        <v>390</v>
      </c>
      <c r="D157" s="44" t="s">
        <v>546</v>
      </c>
      <c r="E157" s="35" t="s">
        <v>576</v>
      </c>
      <c r="F157" s="36" t="s">
        <v>577</v>
      </c>
      <c r="G157" s="37">
        <v>663</v>
      </c>
      <c r="H157" s="37">
        <v>53</v>
      </c>
      <c r="I157" s="37">
        <v>53</v>
      </c>
      <c r="J157" s="5" t="s">
        <v>548</v>
      </c>
      <c r="K157" s="43">
        <v>43586</v>
      </c>
      <c r="L157" s="43">
        <v>43770</v>
      </c>
      <c r="M157" s="33" t="s">
        <v>549</v>
      </c>
      <c r="N157" s="44" t="s">
        <v>546</v>
      </c>
      <c r="O157" s="34" t="s">
        <v>550</v>
      </c>
    </row>
    <row r="158" ht="49" customHeight="1" spans="1:15">
      <c r="A158" s="152" t="s">
        <v>81</v>
      </c>
      <c r="B158" s="33" t="s">
        <v>578</v>
      </c>
      <c r="C158" s="34" t="s">
        <v>390</v>
      </c>
      <c r="D158" s="44" t="s">
        <v>546</v>
      </c>
      <c r="E158" s="35" t="s">
        <v>579</v>
      </c>
      <c r="F158" s="36" t="s">
        <v>580</v>
      </c>
      <c r="G158" s="37">
        <v>610</v>
      </c>
      <c r="H158" s="37">
        <v>48</v>
      </c>
      <c r="I158" s="37">
        <v>48</v>
      </c>
      <c r="J158" s="5" t="s">
        <v>548</v>
      </c>
      <c r="K158" s="43">
        <v>43586</v>
      </c>
      <c r="L158" s="43">
        <v>43770</v>
      </c>
      <c r="M158" s="33" t="s">
        <v>549</v>
      </c>
      <c r="N158" s="44" t="s">
        <v>546</v>
      </c>
      <c r="O158" s="34" t="s">
        <v>550</v>
      </c>
    </row>
    <row r="159" ht="49" customHeight="1" spans="1:15">
      <c r="A159" s="152" t="s">
        <v>88</v>
      </c>
      <c r="B159" s="33" t="s">
        <v>581</v>
      </c>
      <c r="C159" s="34" t="s">
        <v>390</v>
      </c>
      <c r="D159" s="44" t="s">
        <v>546</v>
      </c>
      <c r="E159" s="35" t="s">
        <v>582</v>
      </c>
      <c r="F159" s="36" t="s">
        <v>583</v>
      </c>
      <c r="G159" s="37">
        <v>80</v>
      </c>
      <c r="H159" s="37">
        <v>6</v>
      </c>
      <c r="I159" s="37">
        <v>6</v>
      </c>
      <c r="J159" s="5" t="s">
        <v>548</v>
      </c>
      <c r="K159" s="43">
        <v>43586</v>
      </c>
      <c r="L159" s="43">
        <v>43770</v>
      </c>
      <c r="M159" s="33" t="s">
        <v>549</v>
      </c>
      <c r="N159" s="44" t="s">
        <v>546</v>
      </c>
      <c r="O159" s="34" t="s">
        <v>550</v>
      </c>
    </row>
    <row r="160" ht="49" customHeight="1" spans="1:15">
      <c r="A160" s="152" t="s">
        <v>95</v>
      </c>
      <c r="B160" s="33" t="s">
        <v>584</v>
      </c>
      <c r="C160" s="34" t="s">
        <v>390</v>
      </c>
      <c r="D160" s="44" t="s">
        <v>546</v>
      </c>
      <c r="E160" s="35" t="s">
        <v>585</v>
      </c>
      <c r="F160" s="36" t="s">
        <v>586</v>
      </c>
      <c r="G160" s="37">
        <v>162</v>
      </c>
      <c r="H160" s="37">
        <v>12</v>
      </c>
      <c r="I160" s="37">
        <v>12</v>
      </c>
      <c r="J160" s="5" t="s">
        <v>548</v>
      </c>
      <c r="K160" s="43">
        <v>43586</v>
      </c>
      <c r="L160" s="43">
        <v>43770</v>
      </c>
      <c r="M160" s="33" t="s">
        <v>549</v>
      </c>
      <c r="N160" s="44" t="s">
        <v>546</v>
      </c>
      <c r="O160" s="34" t="s">
        <v>550</v>
      </c>
    </row>
    <row r="161" ht="49" customHeight="1" spans="1:15">
      <c r="A161" s="152" t="s">
        <v>102</v>
      </c>
      <c r="B161" s="33" t="s">
        <v>587</v>
      </c>
      <c r="C161" s="34" t="s">
        <v>390</v>
      </c>
      <c r="D161" s="44" t="s">
        <v>546</v>
      </c>
      <c r="E161" s="35" t="s">
        <v>588</v>
      </c>
      <c r="F161" s="36" t="s">
        <v>589</v>
      </c>
      <c r="G161" s="37">
        <v>181</v>
      </c>
      <c r="H161" s="37">
        <v>14</v>
      </c>
      <c r="I161" s="37">
        <v>14</v>
      </c>
      <c r="J161" s="5" t="s">
        <v>548</v>
      </c>
      <c r="K161" s="43">
        <v>43586</v>
      </c>
      <c r="L161" s="43">
        <v>43770</v>
      </c>
      <c r="M161" s="33" t="s">
        <v>549</v>
      </c>
      <c r="N161" s="44" t="s">
        <v>546</v>
      </c>
      <c r="O161" s="34" t="s">
        <v>550</v>
      </c>
    </row>
    <row r="162" ht="49" customHeight="1" spans="1:15">
      <c r="A162" s="152" t="s">
        <v>109</v>
      </c>
      <c r="B162" s="33" t="s">
        <v>590</v>
      </c>
      <c r="C162" s="34" t="s">
        <v>390</v>
      </c>
      <c r="D162" s="44" t="s">
        <v>546</v>
      </c>
      <c r="E162" s="35" t="s">
        <v>591</v>
      </c>
      <c r="F162" s="36" t="s">
        <v>592</v>
      </c>
      <c r="G162" s="37">
        <v>110</v>
      </c>
      <c r="H162" s="37">
        <v>8</v>
      </c>
      <c r="I162" s="37">
        <v>8</v>
      </c>
      <c r="J162" s="5" t="s">
        <v>548</v>
      </c>
      <c r="K162" s="43">
        <v>43586</v>
      </c>
      <c r="L162" s="43">
        <v>43770</v>
      </c>
      <c r="M162" s="33" t="s">
        <v>549</v>
      </c>
      <c r="N162" s="44" t="s">
        <v>546</v>
      </c>
      <c r="O162" s="34" t="s">
        <v>550</v>
      </c>
    </row>
    <row r="163" ht="49" customHeight="1" spans="1:15">
      <c r="A163" s="152" t="s">
        <v>493</v>
      </c>
      <c r="B163" s="33" t="s">
        <v>593</v>
      </c>
      <c r="C163" s="34" t="s">
        <v>390</v>
      </c>
      <c r="D163" s="44" t="s">
        <v>546</v>
      </c>
      <c r="E163" s="35" t="s">
        <v>594</v>
      </c>
      <c r="F163" s="36" t="s">
        <v>595</v>
      </c>
      <c r="G163" s="37">
        <v>297</v>
      </c>
      <c r="H163" s="37">
        <v>23</v>
      </c>
      <c r="I163" s="37">
        <v>23</v>
      </c>
      <c r="J163" s="5" t="s">
        <v>548</v>
      </c>
      <c r="K163" s="43">
        <v>43586</v>
      </c>
      <c r="L163" s="43">
        <v>43770</v>
      </c>
      <c r="M163" s="33" t="s">
        <v>549</v>
      </c>
      <c r="N163" s="44" t="s">
        <v>546</v>
      </c>
      <c r="O163" s="34" t="s">
        <v>550</v>
      </c>
    </row>
    <row r="164" ht="49" customHeight="1" spans="1:15">
      <c r="A164" s="152" t="s">
        <v>497</v>
      </c>
      <c r="B164" s="33" t="s">
        <v>596</v>
      </c>
      <c r="C164" s="34" t="s">
        <v>390</v>
      </c>
      <c r="D164" s="44" t="s">
        <v>546</v>
      </c>
      <c r="E164" s="35" t="s">
        <v>597</v>
      </c>
      <c r="F164" s="36" t="s">
        <v>598</v>
      </c>
      <c r="G164" s="37">
        <v>147</v>
      </c>
      <c r="H164" s="37">
        <v>11</v>
      </c>
      <c r="I164" s="37">
        <v>11</v>
      </c>
      <c r="J164" s="5" t="s">
        <v>548</v>
      </c>
      <c r="K164" s="43">
        <v>43586</v>
      </c>
      <c r="L164" s="43">
        <v>43770</v>
      </c>
      <c r="M164" s="33" t="s">
        <v>549</v>
      </c>
      <c r="N164" s="44" t="s">
        <v>546</v>
      </c>
      <c r="O164" s="34" t="s">
        <v>550</v>
      </c>
    </row>
    <row r="165" ht="49" customHeight="1" spans="1:15">
      <c r="A165" s="152" t="s">
        <v>502</v>
      </c>
      <c r="B165" s="33" t="s">
        <v>599</v>
      </c>
      <c r="C165" s="34" t="s">
        <v>390</v>
      </c>
      <c r="D165" s="44" t="s">
        <v>546</v>
      </c>
      <c r="E165" s="35" t="s">
        <v>600</v>
      </c>
      <c r="F165" s="36" t="s">
        <v>601</v>
      </c>
      <c r="G165" s="37">
        <v>158</v>
      </c>
      <c r="H165" s="37">
        <v>12</v>
      </c>
      <c r="I165" s="37">
        <v>12</v>
      </c>
      <c r="J165" s="5" t="s">
        <v>548</v>
      </c>
      <c r="K165" s="43">
        <v>43586</v>
      </c>
      <c r="L165" s="43">
        <v>43770</v>
      </c>
      <c r="M165" s="33" t="s">
        <v>549</v>
      </c>
      <c r="N165" s="44" t="s">
        <v>546</v>
      </c>
      <c r="O165" s="34" t="s">
        <v>550</v>
      </c>
    </row>
    <row r="166" ht="49" customHeight="1" spans="1:15">
      <c r="A166" s="152" t="s">
        <v>508</v>
      </c>
      <c r="B166" s="33" t="s">
        <v>602</v>
      </c>
      <c r="C166" s="34" t="s">
        <v>390</v>
      </c>
      <c r="D166" s="44" t="s">
        <v>546</v>
      </c>
      <c r="E166" s="35" t="s">
        <v>603</v>
      </c>
      <c r="F166" s="36" t="s">
        <v>604</v>
      </c>
      <c r="G166" s="37">
        <v>89</v>
      </c>
      <c r="H166" s="37">
        <v>7</v>
      </c>
      <c r="I166" s="37">
        <v>7</v>
      </c>
      <c r="J166" s="5" t="s">
        <v>548</v>
      </c>
      <c r="K166" s="43">
        <v>43586</v>
      </c>
      <c r="L166" s="43">
        <v>43770</v>
      </c>
      <c r="M166" s="33" t="s">
        <v>549</v>
      </c>
      <c r="N166" s="44" t="s">
        <v>546</v>
      </c>
      <c r="O166" s="34" t="s">
        <v>550</v>
      </c>
    </row>
    <row r="167" ht="49" customHeight="1" spans="1:15">
      <c r="A167" s="152" t="s">
        <v>513</v>
      </c>
      <c r="B167" s="33" t="s">
        <v>605</v>
      </c>
      <c r="C167" s="34" t="s">
        <v>390</v>
      </c>
      <c r="D167" s="44" t="s">
        <v>546</v>
      </c>
      <c r="E167" s="35" t="s">
        <v>606</v>
      </c>
      <c r="F167" s="36" t="s">
        <v>607</v>
      </c>
      <c r="G167" s="37">
        <v>152</v>
      </c>
      <c r="H167" s="37">
        <v>12</v>
      </c>
      <c r="I167" s="37">
        <v>12</v>
      </c>
      <c r="J167" s="5" t="s">
        <v>548</v>
      </c>
      <c r="K167" s="43">
        <v>43586</v>
      </c>
      <c r="L167" s="43">
        <v>43770</v>
      </c>
      <c r="M167" s="33" t="s">
        <v>549</v>
      </c>
      <c r="N167" s="44" t="s">
        <v>546</v>
      </c>
      <c r="O167" s="34" t="s">
        <v>550</v>
      </c>
    </row>
    <row r="168" ht="49" customHeight="1" spans="1:15">
      <c r="A168" s="152" t="s">
        <v>517</v>
      </c>
      <c r="B168" s="33" t="s">
        <v>608</v>
      </c>
      <c r="C168" s="34" t="s">
        <v>390</v>
      </c>
      <c r="D168" s="44" t="s">
        <v>546</v>
      </c>
      <c r="E168" s="35" t="s">
        <v>609</v>
      </c>
      <c r="F168" s="36" t="s">
        <v>610</v>
      </c>
      <c r="G168" s="37">
        <v>417</v>
      </c>
      <c r="H168" s="37">
        <v>33</v>
      </c>
      <c r="I168" s="37">
        <v>33</v>
      </c>
      <c r="J168" s="5" t="s">
        <v>548</v>
      </c>
      <c r="K168" s="43">
        <v>43586</v>
      </c>
      <c r="L168" s="43">
        <v>43770</v>
      </c>
      <c r="M168" s="33" t="s">
        <v>549</v>
      </c>
      <c r="N168" s="44" t="s">
        <v>546</v>
      </c>
      <c r="O168" s="34" t="s">
        <v>550</v>
      </c>
    </row>
    <row r="169" ht="49" customHeight="1" spans="1:15">
      <c r="A169" s="152" t="s">
        <v>521</v>
      </c>
      <c r="B169" s="33" t="s">
        <v>611</v>
      </c>
      <c r="C169" s="34" t="s">
        <v>390</v>
      </c>
      <c r="D169" s="44" t="s">
        <v>546</v>
      </c>
      <c r="E169" s="35" t="s">
        <v>612</v>
      </c>
      <c r="F169" s="36" t="s">
        <v>613</v>
      </c>
      <c r="G169" s="37">
        <v>101</v>
      </c>
      <c r="H169" s="37">
        <v>8</v>
      </c>
      <c r="I169" s="37">
        <v>8</v>
      </c>
      <c r="J169" s="5" t="s">
        <v>548</v>
      </c>
      <c r="K169" s="43">
        <v>43586</v>
      </c>
      <c r="L169" s="43">
        <v>43770</v>
      </c>
      <c r="M169" s="33" t="s">
        <v>549</v>
      </c>
      <c r="N169" s="44" t="s">
        <v>546</v>
      </c>
      <c r="O169" s="34" t="s">
        <v>550</v>
      </c>
    </row>
    <row r="170" ht="49" customHeight="1" spans="1:15">
      <c r="A170" s="152" t="s">
        <v>525</v>
      </c>
      <c r="B170" s="33" t="s">
        <v>611</v>
      </c>
      <c r="C170" s="34" t="s">
        <v>390</v>
      </c>
      <c r="D170" s="44" t="s">
        <v>546</v>
      </c>
      <c r="E170" s="35" t="s">
        <v>614</v>
      </c>
      <c r="F170" s="36" t="s">
        <v>615</v>
      </c>
      <c r="G170" s="37">
        <v>348</v>
      </c>
      <c r="H170" s="37">
        <v>27</v>
      </c>
      <c r="I170" s="37">
        <v>27</v>
      </c>
      <c r="J170" s="5" t="s">
        <v>548</v>
      </c>
      <c r="K170" s="43">
        <v>43586</v>
      </c>
      <c r="L170" s="43">
        <v>43770</v>
      </c>
      <c r="M170" s="33" t="s">
        <v>549</v>
      </c>
      <c r="N170" s="44" t="s">
        <v>546</v>
      </c>
      <c r="O170" s="34" t="s">
        <v>550</v>
      </c>
    </row>
    <row r="171" ht="49" customHeight="1" spans="1:15">
      <c r="A171" s="152" t="s">
        <v>529</v>
      </c>
      <c r="B171" s="33" t="s">
        <v>616</v>
      </c>
      <c r="C171" s="34" t="s">
        <v>390</v>
      </c>
      <c r="D171" s="44" t="s">
        <v>546</v>
      </c>
      <c r="E171" s="35" t="s">
        <v>617</v>
      </c>
      <c r="F171" s="36" t="s">
        <v>618</v>
      </c>
      <c r="G171" s="37">
        <v>393</v>
      </c>
      <c r="H171" s="37">
        <v>31</v>
      </c>
      <c r="I171" s="37">
        <v>31</v>
      </c>
      <c r="J171" s="5" t="s">
        <v>548</v>
      </c>
      <c r="K171" s="43">
        <v>43586</v>
      </c>
      <c r="L171" s="43">
        <v>43770</v>
      </c>
      <c r="M171" s="33" t="s">
        <v>549</v>
      </c>
      <c r="N171" s="44" t="s">
        <v>546</v>
      </c>
      <c r="O171" s="34" t="s">
        <v>550</v>
      </c>
    </row>
    <row r="172" ht="49" customHeight="1" spans="1:15">
      <c r="A172" s="152" t="s">
        <v>532</v>
      </c>
      <c r="B172" s="33" t="s">
        <v>619</v>
      </c>
      <c r="C172" s="34" t="s">
        <v>390</v>
      </c>
      <c r="D172" s="44" t="s">
        <v>546</v>
      </c>
      <c r="E172" s="35" t="s">
        <v>620</v>
      </c>
      <c r="F172" s="36" t="s">
        <v>621</v>
      </c>
      <c r="G172" s="37">
        <v>206</v>
      </c>
      <c r="H172" s="37">
        <v>16</v>
      </c>
      <c r="I172" s="37">
        <v>16</v>
      </c>
      <c r="J172" s="5" t="s">
        <v>548</v>
      </c>
      <c r="K172" s="43">
        <v>43586</v>
      </c>
      <c r="L172" s="43">
        <v>43770</v>
      </c>
      <c r="M172" s="33" t="s">
        <v>549</v>
      </c>
      <c r="N172" s="44" t="s">
        <v>546</v>
      </c>
      <c r="O172" s="34" t="s">
        <v>550</v>
      </c>
    </row>
    <row r="173" ht="49" customHeight="1" spans="1:15">
      <c r="A173" s="152" t="s">
        <v>536</v>
      </c>
      <c r="B173" s="33" t="s">
        <v>622</v>
      </c>
      <c r="C173" s="34" t="s">
        <v>390</v>
      </c>
      <c r="D173" s="44" t="s">
        <v>546</v>
      </c>
      <c r="E173" s="35" t="s">
        <v>623</v>
      </c>
      <c r="F173" s="36" t="s">
        <v>624</v>
      </c>
      <c r="G173" s="37">
        <v>145</v>
      </c>
      <c r="H173" s="37">
        <v>11</v>
      </c>
      <c r="I173" s="37">
        <v>11</v>
      </c>
      <c r="J173" s="5" t="s">
        <v>548</v>
      </c>
      <c r="K173" s="43">
        <v>43586</v>
      </c>
      <c r="L173" s="43">
        <v>43770</v>
      </c>
      <c r="M173" s="33" t="s">
        <v>549</v>
      </c>
      <c r="N173" s="44" t="s">
        <v>546</v>
      </c>
      <c r="O173" s="34" t="s">
        <v>550</v>
      </c>
    </row>
    <row r="174" ht="49" customHeight="1" spans="1:15">
      <c r="A174" s="152" t="s">
        <v>540</v>
      </c>
      <c r="B174" s="33" t="s">
        <v>625</v>
      </c>
      <c r="C174" s="34" t="s">
        <v>390</v>
      </c>
      <c r="D174" s="44" t="s">
        <v>546</v>
      </c>
      <c r="E174" s="35" t="s">
        <v>626</v>
      </c>
      <c r="F174" s="36" t="s">
        <v>627</v>
      </c>
      <c r="G174" s="37">
        <v>273</v>
      </c>
      <c r="H174" s="37">
        <v>21</v>
      </c>
      <c r="I174" s="37">
        <v>21</v>
      </c>
      <c r="J174" s="5" t="s">
        <v>548</v>
      </c>
      <c r="K174" s="43">
        <v>43586</v>
      </c>
      <c r="L174" s="43">
        <v>43770</v>
      </c>
      <c r="M174" s="33" t="s">
        <v>549</v>
      </c>
      <c r="N174" s="44" t="s">
        <v>546</v>
      </c>
      <c r="O174" s="34" t="s">
        <v>550</v>
      </c>
    </row>
    <row r="175" ht="49" customHeight="1" spans="1:15">
      <c r="A175" s="152" t="s">
        <v>628</v>
      </c>
      <c r="B175" s="33" t="s">
        <v>629</v>
      </c>
      <c r="C175" s="34" t="s">
        <v>390</v>
      </c>
      <c r="D175" s="44" t="s">
        <v>546</v>
      </c>
      <c r="E175" s="35" t="s">
        <v>630</v>
      </c>
      <c r="F175" s="36" t="s">
        <v>631</v>
      </c>
      <c r="G175" s="37">
        <v>1185</v>
      </c>
      <c r="H175" s="37">
        <v>94</v>
      </c>
      <c r="I175" s="37">
        <v>94</v>
      </c>
      <c r="J175" s="5" t="s">
        <v>548</v>
      </c>
      <c r="K175" s="43">
        <v>43586</v>
      </c>
      <c r="L175" s="43">
        <v>43770</v>
      </c>
      <c r="M175" s="33" t="s">
        <v>549</v>
      </c>
      <c r="N175" s="44" t="s">
        <v>546</v>
      </c>
      <c r="O175" s="34" t="s">
        <v>550</v>
      </c>
    </row>
    <row r="176" ht="49" customHeight="1" spans="1:15">
      <c r="A176" s="152" t="s">
        <v>632</v>
      </c>
      <c r="B176" s="33" t="s">
        <v>633</v>
      </c>
      <c r="C176" s="34" t="s">
        <v>390</v>
      </c>
      <c r="D176" s="44" t="s">
        <v>546</v>
      </c>
      <c r="E176" s="35" t="s">
        <v>634</v>
      </c>
      <c r="F176" s="36" t="s">
        <v>635</v>
      </c>
      <c r="G176" s="37">
        <v>143</v>
      </c>
      <c r="H176" s="37">
        <v>11</v>
      </c>
      <c r="I176" s="37">
        <v>11</v>
      </c>
      <c r="J176" s="5" t="s">
        <v>548</v>
      </c>
      <c r="K176" s="43">
        <v>43586</v>
      </c>
      <c r="L176" s="43">
        <v>43770</v>
      </c>
      <c r="M176" s="33" t="s">
        <v>549</v>
      </c>
      <c r="N176" s="44" t="s">
        <v>546</v>
      </c>
      <c r="O176" s="34" t="s">
        <v>550</v>
      </c>
    </row>
    <row r="177" ht="49" customHeight="1" spans="1:15">
      <c r="A177" s="152" t="s">
        <v>636</v>
      </c>
      <c r="B177" s="33" t="s">
        <v>637</v>
      </c>
      <c r="C177" s="34" t="s">
        <v>390</v>
      </c>
      <c r="D177" s="44" t="s">
        <v>546</v>
      </c>
      <c r="E177" s="35" t="s">
        <v>638</v>
      </c>
      <c r="F177" s="36" t="s">
        <v>639</v>
      </c>
      <c r="G177" s="37">
        <v>747</v>
      </c>
      <c r="H177" s="37">
        <v>59</v>
      </c>
      <c r="I177" s="37">
        <v>59</v>
      </c>
      <c r="J177" s="5" t="s">
        <v>548</v>
      </c>
      <c r="K177" s="43">
        <v>43586</v>
      </c>
      <c r="L177" s="43">
        <v>43770</v>
      </c>
      <c r="M177" s="33" t="s">
        <v>549</v>
      </c>
      <c r="N177" s="44" t="s">
        <v>546</v>
      </c>
      <c r="O177" s="34" t="s">
        <v>550</v>
      </c>
    </row>
    <row r="178" ht="49" customHeight="1" spans="1:15">
      <c r="A178" s="152" t="s">
        <v>640</v>
      </c>
      <c r="B178" s="33" t="s">
        <v>641</v>
      </c>
      <c r="C178" s="34" t="s">
        <v>390</v>
      </c>
      <c r="D178" s="44" t="s">
        <v>546</v>
      </c>
      <c r="E178" s="35" t="s">
        <v>642</v>
      </c>
      <c r="F178" s="36" t="s">
        <v>643</v>
      </c>
      <c r="G178" s="37">
        <v>1248</v>
      </c>
      <c r="H178" s="37">
        <v>99</v>
      </c>
      <c r="I178" s="37">
        <v>99</v>
      </c>
      <c r="J178" s="5" t="s">
        <v>548</v>
      </c>
      <c r="K178" s="43">
        <v>43586</v>
      </c>
      <c r="L178" s="43">
        <v>43770</v>
      </c>
      <c r="M178" s="33" t="s">
        <v>549</v>
      </c>
      <c r="N178" s="44" t="s">
        <v>546</v>
      </c>
      <c r="O178" s="34" t="s">
        <v>550</v>
      </c>
    </row>
    <row r="179" ht="49" customHeight="1" spans="1:15">
      <c r="A179" s="152" t="s">
        <v>644</v>
      </c>
      <c r="B179" s="33" t="s">
        <v>645</v>
      </c>
      <c r="C179" s="34" t="s">
        <v>390</v>
      </c>
      <c r="D179" s="44" t="s">
        <v>546</v>
      </c>
      <c r="E179" s="35" t="s">
        <v>646</v>
      </c>
      <c r="F179" s="36" t="s">
        <v>647</v>
      </c>
      <c r="G179" s="37">
        <v>148</v>
      </c>
      <c r="H179" s="37">
        <v>11</v>
      </c>
      <c r="I179" s="37">
        <v>11</v>
      </c>
      <c r="J179" s="5" t="s">
        <v>548</v>
      </c>
      <c r="K179" s="43">
        <v>43586</v>
      </c>
      <c r="L179" s="43">
        <v>43770</v>
      </c>
      <c r="M179" s="33" t="s">
        <v>549</v>
      </c>
      <c r="N179" s="44" t="s">
        <v>546</v>
      </c>
      <c r="O179" s="34" t="s">
        <v>550</v>
      </c>
    </row>
    <row r="180" ht="49" customHeight="1" spans="1:15">
      <c r="A180" s="152" t="s">
        <v>648</v>
      </c>
      <c r="B180" s="33" t="s">
        <v>649</v>
      </c>
      <c r="C180" s="34" t="s">
        <v>390</v>
      </c>
      <c r="D180" s="44" t="s">
        <v>546</v>
      </c>
      <c r="E180" s="35" t="s">
        <v>650</v>
      </c>
      <c r="F180" s="36" t="s">
        <v>651</v>
      </c>
      <c r="G180" s="37">
        <v>131</v>
      </c>
      <c r="H180" s="37">
        <v>10</v>
      </c>
      <c r="I180" s="37">
        <v>10</v>
      </c>
      <c r="J180" s="5" t="s">
        <v>548</v>
      </c>
      <c r="K180" s="43">
        <v>43586</v>
      </c>
      <c r="L180" s="43">
        <v>43770</v>
      </c>
      <c r="M180" s="33" t="s">
        <v>549</v>
      </c>
      <c r="N180" s="44" t="s">
        <v>546</v>
      </c>
      <c r="O180" s="34" t="s">
        <v>550</v>
      </c>
    </row>
    <row r="181" ht="49" customHeight="1" spans="1:15">
      <c r="A181" s="152" t="s">
        <v>652</v>
      </c>
      <c r="B181" s="33" t="s">
        <v>653</v>
      </c>
      <c r="C181" s="34" t="s">
        <v>390</v>
      </c>
      <c r="D181" s="44" t="s">
        <v>546</v>
      </c>
      <c r="E181" s="35" t="s">
        <v>654</v>
      </c>
      <c r="F181" s="36" t="s">
        <v>655</v>
      </c>
      <c r="G181" s="37">
        <v>299</v>
      </c>
      <c r="H181" s="37">
        <v>23</v>
      </c>
      <c r="I181" s="37">
        <v>23</v>
      </c>
      <c r="J181" s="5" t="s">
        <v>548</v>
      </c>
      <c r="K181" s="43">
        <v>43586</v>
      </c>
      <c r="L181" s="43">
        <v>43770</v>
      </c>
      <c r="M181" s="33" t="s">
        <v>549</v>
      </c>
      <c r="N181" s="44" t="s">
        <v>546</v>
      </c>
      <c r="O181" s="34" t="s">
        <v>550</v>
      </c>
    </row>
    <row r="182" ht="49" customHeight="1" spans="1:15">
      <c r="A182" s="152" t="s">
        <v>656</v>
      </c>
      <c r="B182" s="33" t="s">
        <v>657</v>
      </c>
      <c r="C182" s="34" t="s">
        <v>390</v>
      </c>
      <c r="D182" s="44" t="s">
        <v>546</v>
      </c>
      <c r="E182" s="35" t="s">
        <v>658</v>
      </c>
      <c r="F182" s="36" t="s">
        <v>659</v>
      </c>
      <c r="G182" s="37">
        <v>149</v>
      </c>
      <c r="H182" s="37">
        <v>11</v>
      </c>
      <c r="I182" s="37">
        <v>11</v>
      </c>
      <c r="J182" s="5" t="s">
        <v>548</v>
      </c>
      <c r="K182" s="43">
        <v>43586</v>
      </c>
      <c r="L182" s="43">
        <v>43770</v>
      </c>
      <c r="M182" s="33" t="s">
        <v>549</v>
      </c>
      <c r="N182" s="44" t="s">
        <v>546</v>
      </c>
      <c r="O182" s="34" t="s">
        <v>550</v>
      </c>
    </row>
    <row r="183" ht="49" customHeight="1" spans="1:15">
      <c r="A183" s="152" t="s">
        <v>660</v>
      </c>
      <c r="B183" s="33" t="s">
        <v>661</v>
      </c>
      <c r="C183" s="34" t="s">
        <v>390</v>
      </c>
      <c r="D183" s="44" t="s">
        <v>546</v>
      </c>
      <c r="E183" s="35" t="s">
        <v>662</v>
      </c>
      <c r="F183" s="36" t="s">
        <v>663</v>
      </c>
      <c r="G183" s="37">
        <v>62</v>
      </c>
      <c r="H183" s="37">
        <v>4</v>
      </c>
      <c r="I183" s="37">
        <v>4</v>
      </c>
      <c r="J183" s="5" t="s">
        <v>548</v>
      </c>
      <c r="K183" s="43">
        <v>43586</v>
      </c>
      <c r="L183" s="43">
        <v>43770</v>
      </c>
      <c r="M183" s="33" t="s">
        <v>549</v>
      </c>
      <c r="N183" s="44" t="s">
        <v>546</v>
      </c>
      <c r="O183" s="34" t="s">
        <v>550</v>
      </c>
    </row>
    <row r="184" ht="49" customHeight="1" spans="1:15">
      <c r="A184" s="152" t="s">
        <v>664</v>
      </c>
      <c r="B184" s="33" t="s">
        <v>665</v>
      </c>
      <c r="C184" s="34" t="s">
        <v>390</v>
      </c>
      <c r="D184" s="44" t="s">
        <v>546</v>
      </c>
      <c r="E184" s="35" t="s">
        <v>666</v>
      </c>
      <c r="F184" s="36" t="s">
        <v>667</v>
      </c>
      <c r="G184" s="37">
        <v>90</v>
      </c>
      <c r="H184" s="37">
        <v>7</v>
      </c>
      <c r="I184" s="37">
        <v>7</v>
      </c>
      <c r="J184" s="5" t="s">
        <v>548</v>
      </c>
      <c r="K184" s="43">
        <v>43586</v>
      </c>
      <c r="L184" s="43">
        <v>43770</v>
      </c>
      <c r="M184" s="33" t="s">
        <v>549</v>
      </c>
      <c r="N184" s="44" t="s">
        <v>546</v>
      </c>
      <c r="O184" s="34" t="s">
        <v>550</v>
      </c>
    </row>
    <row r="185" ht="49" customHeight="1" spans="1:15">
      <c r="A185" s="152" t="s">
        <v>668</v>
      </c>
      <c r="B185" s="33" t="s">
        <v>669</v>
      </c>
      <c r="C185" s="34" t="s">
        <v>390</v>
      </c>
      <c r="D185" s="44" t="s">
        <v>546</v>
      </c>
      <c r="E185" s="35" t="s">
        <v>670</v>
      </c>
      <c r="F185" s="36" t="s">
        <v>671</v>
      </c>
      <c r="G185" s="37">
        <v>245</v>
      </c>
      <c r="H185" s="37">
        <v>19</v>
      </c>
      <c r="I185" s="37">
        <v>19</v>
      </c>
      <c r="J185" s="5" t="s">
        <v>548</v>
      </c>
      <c r="K185" s="43">
        <v>43586</v>
      </c>
      <c r="L185" s="43">
        <v>43770</v>
      </c>
      <c r="M185" s="33" t="s">
        <v>549</v>
      </c>
      <c r="N185" s="44" t="s">
        <v>546</v>
      </c>
      <c r="O185" s="34" t="s">
        <v>550</v>
      </c>
    </row>
    <row r="186" ht="49" customHeight="1" spans="1:15">
      <c r="A186" s="152" t="s">
        <v>672</v>
      </c>
      <c r="B186" s="33" t="s">
        <v>673</v>
      </c>
      <c r="C186" s="34" t="s">
        <v>390</v>
      </c>
      <c r="D186" s="44" t="s">
        <v>546</v>
      </c>
      <c r="E186" s="35" t="s">
        <v>674</v>
      </c>
      <c r="F186" s="36" t="s">
        <v>675</v>
      </c>
      <c r="G186" s="37">
        <v>140</v>
      </c>
      <c r="H186" s="37">
        <v>11</v>
      </c>
      <c r="I186" s="37">
        <v>11</v>
      </c>
      <c r="J186" s="5" t="s">
        <v>548</v>
      </c>
      <c r="K186" s="43">
        <v>43586</v>
      </c>
      <c r="L186" s="43">
        <v>43770</v>
      </c>
      <c r="M186" s="33" t="s">
        <v>549</v>
      </c>
      <c r="N186" s="44" t="s">
        <v>546</v>
      </c>
      <c r="O186" s="34" t="s">
        <v>550</v>
      </c>
    </row>
    <row r="187" ht="49" customHeight="1" spans="1:15">
      <c r="A187" s="152" t="s">
        <v>676</v>
      </c>
      <c r="B187" s="33" t="s">
        <v>677</v>
      </c>
      <c r="C187" s="34" t="s">
        <v>390</v>
      </c>
      <c r="D187" s="44" t="s">
        <v>546</v>
      </c>
      <c r="E187" s="35" t="s">
        <v>678</v>
      </c>
      <c r="F187" s="36" t="s">
        <v>679</v>
      </c>
      <c r="G187" s="37">
        <v>191</v>
      </c>
      <c r="H187" s="37">
        <v>15</v>
      </c>
      <c r="I187" s="37">
        <v>15</v>
      </c>
      <c r="J187" s="5" t="s">
        <v>548</v>
      </c>
      <c r="K187" s="43">
        <v>43586</v>
      </c>
      <c r="L187" s="43">
        <v>43770</v>
      </c>
      <c r="M187" s="33" t="s">
        <v>549</v>
      </c>
      <c r="N187" s="44" t="s">
        <v>546</v>
      </c>
      <c r="O187" s="34" t="s">
        <v>550</v>
      </c>
    </row>
    <row r="188" ht="49" customHeight="1" spans="1:15">
      <c r="A188" s="152" t="s">
        <v>680</v>
      </c>
      <c r="B188" s="33" t="s">
        <v>681</v>
      </c>
      <c r="C188" s="34" t="s">
        <v>390</v>
      </c>
      <c r="D188" s="44" t="s">
        <v>546</v>
      </c>
      <c r="E188" s="35" t="s">
        <v>682</v>
      </c>
      <c r="F188" s="36" t="s">
        <v>683</v>
      </c>
      <c r="G188" s="37">
        <v>505</v>
      </c>
      <c r="H188" s="37">
        <v>40</v>
      </c>
      <c r="I188" s="37">
        <v>40</v>
      </c>
      <c r="J188" s="5" t="s">
        <v>548</v>
      </c>
      <c r="K188" s="43">
        <v>43586</v>
      </c>
      <c r="L188" s="43">
        <v>43770</v>
      </c>
      <c r="M188" s="33" t="s">
        <v>549</v>
      </c>
      <c r="N188" s="44" t="s">
        <v>546</v>
      </c>
      <c r="O188" s="34" t="s">
        <v>550</v>
      </c>
    </row>
    <row r="189" ht="49" customHeight="1" spans="1:15">
      <c r="A189" s="152" t="s">
        <v>684</v>
      </c>
      <c r="B189" s="33" t="s">
        <v>685</v>
      </c>
      <c r="C189" s="34" t="s">
        <v>390</v>
      </c>
      <c r="D189" s="44" t="s">
        <v>546</v>
      </c>
      <c r="E189" s="35" t="s">
        <v>686</v>
      </c>
      <c r="F189" s="36" t="s">
        <v>687</v>
      </c>
      <c r="G189" s="37">
        <v>138</v>
      </c>
      <c r="H189" s="37">
        <v>11</v>
      </c>
      <c r="I189" s="37">
        <v>11</v>
      </c>
      <c r="J189" s="5" t="s">
        <v>548</v>
      </c>
      <c r="K189" s="43">
        <v>43586</v>
      </c>
      <c r="L189" s="43">
        <v>43770</v>
      </c>
      <c r="M189" s="33" t="s">
        <v>549</v>
      </c>
      <c r="N189" s="44" t="s">
        <v>546</v>
      </c>
      <c r="O189" s="34" t="s">
        <v>550</v>
      </c>
    </row>
    <row r="190" ht="49" customHeight="1" spans="1:15">
      <c r="A190" s="152" t="s">
        <v>688</v>
      </c>
      <c r="B190" s="33" t="s">
        <v>689</v>
      </c>
      <c r="C190" s="34" t="s">
        <v>390</v>
      </c>
      <c r="D190" s="44" t="s">
        <v>546</v>
      </c>
      <c r="E190" s="33" t="s">
        <v>690</v>
      </c>
      <c r="F190" s="36" t="s">
        <v>691</v>
      </c>
      <c r="G190" s="37">
        <v>44</v>
      </c>
      <c r="H190" s="37">
        <v>3</v>
      </c>
      <c r="I190" s="37">
        <v>3</v>
      </c>
      <c r="J190" s="5" t="s">
        <v>548</v>
      </c>
      <c r="K190" s="43">
        <v>43586</v>
      </c>
      <c r="L190" s="43">
        <v>43770</v>
      </c>
      <c r="M190" s="33" t="s">
        <v>549</v>
      </c>
      <c r="N190" s="44" t="s">
        <v>546</v>
      </c>
      <c r="O190" s="34" t="s">
        <v>550</v>
      </c>
    </row>
    <row r="191" ht="49" customHeight="1" spans="1:15">
      <c r="A191" s="152" t="s">
        <v>692</v>
      </c>
      <c r="B191" s="33" t="s">
        <v>693</v>
      </c>
      <c r="C191" s="34" t="s">
        <v>390</v>
      </c>
      <c r="D191" s="44" t="s">
        <v>546</v>
      </c>
      <c r="E191" s="33" t="s">
        <v>694</v>
      </c>
      <c r="F191" s="36" t="s">
        <v>695</v>
      </c>
      <c r="G191" s="37">
        <v>453</v>
      </c>
      <c r="H191" s="37">
        <v>36</v>
      </c>
      <c r="I191" s="37">
        <v>36</v>
      </c>
      <c r="J191" s="5" t="s">
        <v>548</v>
      </c>
      <c r="K191" s="43">
        <v>43586</v>
      </c>
      <c r="L191" s="43">
        <v>43770</v>
      </c>
      <c r="M191" s="33" t="s">
        <v>549</v>
      </c>
      <c r="N191" s="44" t="s">
        <v>546</v>
      </c>
      <c r="O191" s="34" t="s">
        <v>550</v>
      </c>
    </row>
    <row r="192" ht="49" customHeight="1" spans="1:15">
      <c r="A192" s="152" t="s">
        <v>696</v>
      </c>
      <c r="B192" s="33" t="s">
        <v>697</v>
      </c>
      <c r="C192" s="34" t="s">
        <v>390</v>
      </c>
      <c r="D192" s="44" t="s">
        <v>546</v>
      </c>
      <c r="E192" s="33" t="s">
        <v>698</v>
      </c>
      <c r="F192" s="36" t="s">
        <v>647</v>
      </c>
      <c r="G192" s="37">
        <v>89</v>
      </c>
      <c r="H192" s="37">
        <v>7</v>
      </c>
      <c r="I192" s="37">
        <v>7</v>
      </c>
      <c r="J192" s="5" t="s">
        <v>548</v>
      </c>
      <c r="K192" s="43">
        <v>43586</v>
      </c>
      <c r="L192" s="43">
        <v>43770</v>
      </c>
      <c r="M192" s="33" t="s">
        <v>549</v>
      </c>
      <c r="N192" s="44" t="s">
        <v>546</v>
      </c>
      <c r="O192" s="34" t="s">
        <v>550</v>
      </c>
    </row>
    <row r="193" ht="49" customHeight="1" spans="1:15">
      <c r="A193" s="152" t="s">
        <v>699</v>
      </c>
      <c r="B193" s="33" t="s">
        <v>700</v>
      </c>
      <c r="C193" s="34" t="s">
        <v>390</v>
      </c>
      <c r="D193" s="44" t="s">
        <v>546</v>
      </c>
      <c r="E193" s="33" t="s">
        <v>701</v>
      </c>
      <c r="F193" s="36" t="s">
        <v>702</v>
      </c>
      <c r="G193" s="37">
        <v>160</v>
      </c>
      <c r="H193" s="37">
        <v>12</v>
      </c>
      <c r="I193" s="37">
        <v>12</v>
      </c>
      <c r="J193" s="5" t="s">
        <v>548</v>
      </c>
      <c r="K193" s="43">
        <v>43586</v>
      </c>
      <c r="L193" s="43">
        <v>43770</v>
      </c>
      <c r="M193" s="33" t="s">
        <v>549</v>
      </c>
      <c r="N193" s="44" t="s">
        <v>546</v>
      </c>
      <c r="O193" s="34" t="s">
        <v>550</v>
      </c>
    </row>
    <row r="194" ht="49" customHeight="1" spans="1:15">
      <c r="A194" s="152" t="s">
        <v>703</v>
      </c>
      <c r="B194" s="33" t="s">
        <v>704</v>
      </c>
      <c r="C194" s="34" t="s">
        <v>390</v>
      </c>
      <c r="D194" s="44" t="s">
        <v>546</v>
      </c>
      <c r="E194" s="33" t="s">
        <v>705</v>
      </c>
      <c r="F194" s="36" t="s">
        <v>706</v>
      </c>
      <c r="G194" s="37">
        <v>64</v>
      </c>
      <c r="H194" s="37">
        <v>5</v>
      </c>
      <c r="I194" s="37">
        <v>5</v>
      </c>
      <c r="J194" s="5" t="s">
        <v>548</v>
      </c>
      <c r="K194" s="43">
        <v>43586</v>
      </c>
      <c r="L194" s="43">
        <v>43770</v>
      </c>
      <c r="M194" s="33" t="s">
        <v>549</v>
      </c>
      <c r="N194" s="44" t="s">
        <v>546</v>
      </c>
      <c r="O194" s="34" t="s">
        <v>550</v>
      </c>
    </row>
    <row r="195" ht="49" customHeight="1" spans="1:15">
      <c r="A195" s="152" t="s">
        <v>707</v>
      </c>
      <c r="B195" s="33" t="s">
        <v>708</v>
      </c>
      <c r="C195" s="34" t="s">
        <v>390</v>
      </c>
      <c r="D195" s="44" t="s">
        <v>546</v>
      </c>
      <c r="E195" s="33" t="s">
        <v>709</v>
      </c>
      <c r="F195" s="36" t="s">
        <v>710</v>
      </c>
      <c r="G195" s="37">
        <v>217</v>
      </c>
      <c r="H195" s="37">
        <v>17</v>
      </c>
      <c r="I195" s="37">
        <v>17</v>
      </c>
      <c r="J195" s="5" t="s">
        <v>548</v>
      </c>
      <c r="K195" s="43">
        <v>43586</v>
      </c>
      <c r="L195" s="43">
        <v>43770</v>
      </c>
      <c r="M195" s="33" t="s">
        <v>549</v>
      </c>
      <c r="N195" s="44" t="s">
        <v>546</v>
      </c>
      <c r="O195" s="34" t="s">
        <v>550</v>
      </c>
    </row>
    <row r="196" ht="49" customHeight="1" spans="1:15">
      <c r="A196" s="152" t="s">
        <v>711</v>
      </c>
      <c r="B196" s="33" t="s">
        <v>712</v>
      </c>
      <c r="C196" s="34" t="s">
        <v>390</v>
      </c>
      <c r="D196" s="44" t="s">
        <v>546</v>
      </c>
      <c r="E196" s="33" t="s">
        <v>713</v>
      </c>
      <c r="F196" s="36" t="s">
        <v>714</v>
      </c>
      <c r="G196" s="37">
        <v>169</v>
      </c>
      <c r="H196" s="37">
        <v>13</v>
      </c>
      <c r="I196" s="37">
        <v>13</v>
      </c>
      <c r="J196" s="5" t="s">
        <v>548</v>
      </c>
      <c r="K196" s="43">
        <v>43586</v>
      </c>
      <c r="L196" s="43">
        <v>43770</v>
      </c>
      <c r="M196" s="33" t="s">
        <v>549</v>
      </c>
      <c r="N196" s="44" t="s">
        <v>546</v>
      </c>
      <c r="O196" s="34" t="s">
        <v>550</v>
      </c>
    </row>
    <row r="197" ht="49" customHeight="1" spans="1:15">
      <c r="A197" s="152" t="s">
        <v>715</v>
      </c>
      <c r="B197" s="33" t="s">
        <v>716</v>
      </c>
      <c r="C197" s="34" t="s">
        <v>390</v>
      </c>
      <c r="D197" s="44" t="s">
        <v>546</v>
      </c>
      <c r="E197" s="33" t="s">
        <v>717</v>
      </c>
      <c r="F197" s="36" t="s">
        <v>718</v>
      </c>
      <c r="G197" s="37">
        <v>212</v>
      </c>
      <c r="H197" s="37">
        <v>16</v>
      </c>
      <c r="I197" s="37">
        <v>16</v>
      </c>
      <c r="J197" s="5" t="s">
        <v>548</v>
      </c>
      <c r="K197" s="43">
        <v>43586</v>
      </c>
      <c r="L197" s="43">
        <v>43770</v>
      </c>
      <c r="M197" s="33" t="s">
        <v>549</v>
      </c>
      <c r="N197" s="44" t="s">
        <v>546</v>
      </c>
      <c r="O197" s="34" t="s">
        <v>550</v>
      </c>
    </row>
    <row r="198" ht="49" customHeight="1" spans="1:15">
      <c r="A198" s="152" t="s">
        <v>719</v>
      </c>
      <c r="B198" s="34" t="s">
        <v>720</v>
      </c>
      <c r="C198" s="34" t="s">
        <v>390</v>
      </c>
      <c r="D198" s="44" t="s">
        <v>546</v>
      </c>
      <c r="E198" s="33" t="s">
        <v>721</v>
      </c>
      <c r="F198" s="36" t="s">
        <v>722</v>
      </c>
      <c r="G198" s="37">
        <v>373</v>
      </c>
      <c r="H198" s="37">
        <v>29</v>
      </c>
      <c r="I198" s="37">
        <v>29</v>
      </c>
      <c r="J198" s="5" t="s">
        <v>548</v>
      </c>
      <c r="K198" s="43">
        <v>43586</v>
      </c>
      <c r="L198" s="43">
        <v>43770</v>
      </c>
      <c r="M198" s="33" t="s">
        <v>549</v>
      </c>
      <c r="N198" s="44" t="s">
        <v>546</v>
      </c>
      <c r="O198" s="34" t="s">
        <v>550</v>
      </c>
    </row>
    <row r="199" ht="49" customHeight="1" spans="1:15">
      <c r="A199" s="152" t="s">
        <v>723</v>
      </c>
      <c r="B199" s="34" t="s">
        <v>724</v>
      </c>
      <c r="C199" s="34" t="s">
        <v>390</v>
      </c>
      <c r="D199" s="44" t="s">
        <v>546</v>
      </c>
      <c r="E199" s="33" t="s">
        <v>725</v>
      </c>
      <c r="F199" s="36" t="s">
        <v>726</v>
      </c>
      <c r="G199" s="37">
        <v>118</v>
      </c>
      <c r="H199" s="37">
        <v>9</v>
      </c>
      <c r="I199" s="37">
        <v>9</v>
      </c>
      <c r="J199" s="5" t="s">
        <v>548</v>
      </c>
      <c r="K199" s="43">
        <v>43586</v>
      </c>
      <c r="L199" s="43">
        <v>43770</v>
      </c>
      <c r="M199" s="33" t="s">
        <v>549</v>
      </c>
      <c r="N199" s="44" t="s">
        <v>546</v>
      </c>
      <c r="O199" s="34" t="s">
        <v>550</v>
      </c>
    </row>
    <row r="200" ht="49" customHeight="1" spans="1:15">
      <c r="A200" s="152" t="s">
        <v>727</v>
      </c>
      <c r="B200" s="34" t="s">
        <v>728</v>
      </c>
      <c r="C200" s="34" t="s">
        <v>390</v>
      </c>
      <c r="D200" s="44" t="s">
        <v>546</v>
      </c>
      <c r="E200" s="33" t="s">
        <v>729</v>
      </c>
      <c r="F200" s="36" t="s">
        <v>730</v>
      </c>
      <c r="G200" s="37">
        <v>112</v>
      </c>
      <c r="H200" s="37">
        <v>8</v>
      </c>
      <c r="I200" s="37">
        <v>8</v>
      </c>
      <c r="J200" s="5" t="s">
        <v>548</v>
      </c>
      <c r="K200" s="43">
        <v>43586</v>
      </c>
      <c r="L200" s="43">
        <v>43770</v>
      </c>
      <c r="M200" s="33" t="s">
        <v>549</v>
      </c>
      <c r="N200" s="44" t="s">
        <v>546</v>
      </c>
      <c r="O200" s="34" t="s">
        <v>550</v>
      </c>
    </row>
    <row r="201" ht="49" customHeight="1" spans="1:15">
      <c r="A201" s="152" t="s">
        <v>731</v>
      </c>
      <c r="B201" s="34" t="s">
        <v>732</v>
      </c>
      <c r="C201" s="34" t="s">
        <v>390</v>
      </c>
      <c r="D201" s="44" t="s">
        <v>546</v>
      </c>
      <c r="E201" s="33" t="s">
        <v>733</v>
      </c>
      <c r="F201" s="36" t="s">
        <v>734</v>
      </c>
      <c r="G201" s="37">
        <v>480</v>
      </c>
      <c r="H201" s="37">
        <v>38</v>
      </c>
      <c r="I201" s="37">
        <v>38</v>
      </c>
      <c r="J201" s="5" t="s">
        <v>548</v>
      </c>
      <c r="K201" s="43">
        <v>43586</v>
      </c>
      <c r="L201" s="43">
        <v>43770</v>
      </c>
      <c r="M201" s="33" t="s">
        <v>549</v>
      </c>
      <c r="N201" s="44" t="s">
        <v>546</v>
      </c>
      <c r="O201" s="34" t="s">
        <v>550</v>
      </c>
    </row>
    <row r="202" ht="49" customHeight="1" spans="1:15">
      <c r="A202" s="152" t="s">
        <v>735</v>
      </c>
      <c r="B202" s="34" t="s">
        <v>736</v>
      </c>
      <c r="C202" s="34" t="s">
        <v>390</v>
      </c>
      <c r="D202" s="44" t="s">
        <v>546</v>
      </c>
      <c r="E202" s="33" t="s">
        <v>737</v>
      </c>
      <c r="F202" s="36" t="s">
        <v>738</v>
      </c>
      <c r="G202" s="37">
        <v>87</v>
      </c>
      <c r="H202" s="37">
        <v>6</v>
      </c>
      <c r="I202" s="37">
        <v>6</v>
      </c>
      <c r="J202" s="5" t="s">
        <v>548</v>
      </c>
      <c r="K202" s="43">
        <v>43586</v>
      </c>
      <c r="L202" s="43">
        <v>43770</v>
      </c>
      <c r="M202" s="33" t="s">
        <v>549</v>
      </c>
      <c r="N202" s="44" t="s">
        <v>546</v>
      </c>
      <c r="O202" s="34" t="s">
        <v>550</v>
      </c>
    </row>
    <row r="203" ht="49" customHeight="1" spans="1:15">
      <c r="A203" s="152" t="s">
        <v>739</v>
      </c>
      <c r="B203" s="34" t="s">
        <v>740</v>
      </c>
      <c r="C203" s="34" t="s">
        <v>390</v>
      </c>
      <c r="D203" s="44" t="s">
        <v>546</v>
      </c>
      <c r="E203" s="33" t="s">
        <v>741</v>
      </c>
      <c r="F203" s="36" t="s">
        <v>742</v>
      </c>
      <c r="G203" s="37">
        <v>466</v>
      </c>
      <c r="H203" s="37">
        <v>37</v>
      </c>
      <c r="I203" s="37">
        <v>37</v>
      </c>
      <c r="J203" s="5" t="s">
        <v>548</v>
      </c>
      <c r="K203" s="43">
        <v>43586</v>
      </c>
      <c r="L203" s="43">
        <v>43770</v>
      </c>
      <c r="M203" s="33" t="s">
        <v>549</v>
      </c>
      <c r="N203" s="44" t="s">
        <v>546</v>
      </c>
      <c r="O203" s="34" t="s">
        <v>550</v>
      </c>
    </row>
    <row r="204" ht="49" customHeight="1" spans="1:15">
      <c r="A204" s="152" t="s">
        <v>743</v>
      </c>
      <c r="B204" s="34" t="s">
        <v>744</v>
      </c>
      <c r="C204" s="34" t="s">
        <v>390</v>
      </c>
      <c r="D204" s="44" t="s">
        <v>546</v>
      </c>
      <c r="E204" s="33" t="s">
        <v>745</v>
      </c>
      <c r="F204" s="36" t="s">
        <v>746</v>
      </c>
      <c r="G204" s="37">
        <v>337</v>
      </c>
      <c r="H204" s="37">
        <v>26</v>
      </c>
      <c r="I204" s="37">
        <v>26</v>
      </c>
      <c r="J204" s="5" t="s">
        <v>548</v>
      </c>
      <c r="K204" s="43">
        <v>43586</v>
      </c>
      <c r="L204" s="43">
        <v>43770</v>
      </c>
      <c r="M204" s="33" t="s">
        <v>549</v>
      </c>
      <c r="N204" s="44" t="s">
        <v>546</v>
      </c>
      <c r="O204" s="34" t="s">
        <v>550</v>
      </c>
    </row>
    <row r="205" ht="49" customHeight="1" spans="1:15">
      <c r="A205" s="152" t="s">
        <v>747</v>
      </c>
      <c r="B205" s="34" t="s">
        <v>748</v>
      </c>
      <c r="C205" s="34" t="s">
        <v>390</v>
      </c>
      <c r="D205" s="44" t="s">
        <v>546</v>
      </c>
      <c r="E205" s="33" t="s">
        <v>749</v>
      </c>
      <c r="F205" s="36" t="s">
        <v>750</v>
      </c>
      <c r="G205" s="37">
        <v>320</v>
      </c>
      <c r="H205" s="37">
        <v>25</v>
      </c>
      <c r="I205" s="37">
        <v>25</v>
      </c>
      <c r="J205" s="5" t="s">
        <v>548</v>
      </c>
      <c r="K205" s="43">
        <v>43586</v>
      </c>
      <c r="L205" s="43">
        <v>43770</v>
      </c>
      <c r="M205" s="33" t="s">
        <v>549</v>
      </c>
      <c r="N205" s="44" t="s">
        <v>546</v>
      </c>
      <c r="O205" s="34" t="s">
        <v>550</v>
      </c>
    </row>
    <row r="206" ht="49" customHeight="1" spans="1:15">
      <c r="A206" s="152" t="s">
        <v>751</v>
      </c>
      <c r="B206" s="34" t="s">
        <v>752</v>
      </c>
      <c r="C206" s="34" t="s">
        <v>390</v>
      </c>
      <c r="D206" s="44" t="s">
        <v>546</v>
      </c>
      <c r="E206" s="33" t="s">
        <v>753</v>
      </c>
      <c r="F206" s="36" t="s">
        <v>754</v>
      </c>
      <c r="G206" s="37">
        <v>71</v>
      </c>
      <c r="H206" s="37">
        <v>5</v>
      </c>
      <c r="I206" s="37">
        <v>5</v>
      </c>
      <c r="J206" s="5" t="s">
        <v>548</v>
      </c>
      <c r="K206" s="43">
        <v>43586</v>
      </c>
      <c r="L206" s="43">
        <v>43770</v>
      </c>
      <c r="M206" s="33" t="s">
        <v>549</v>
      </c>
      <c r="N206" s="44" t="s">
        <v>546</v>
      </c>
      <c r="O206" s="34" t="s">
        <v>550</v>
      </c>
    </row>
    <row r="207" ht="49" customHeight="1" spans="1:15">
      <c r="A207" s="152" t="s">
        <v>755</v>
      </c>
      <c r="B207" s="34" t="s">
        <v>756</v>
      </c>
      <c r="C207" s="34" t="s">
        <v>390</v>
      </c>
      <c r="D207" s="44" t="s">
        <v>546</v>
      </c>
      <c r="E207" s="33" t="s">
        <v>757</v>
      </c>
      <c r="F207" s="36" t="s">
        <v>758</v>
      </c>
      <c r="G207" s="37">
        <v>499</v>
      </c>
      <c r="H207" s="37">
        <v>39</v>
      </c>
      <c r="I207" s="37">
        <v>39</v>
      </c>
      <c r="J207" s="5" t="s">
        <v>548</v>
      </c>
      <c r="K207" s="43">
        <v>43586</v>
      </c>
      <c r="L207" s="43">
        <v>43770</v>
      </c>
      <c r="M207" s="33" t="s">
        <v>549</v>
      </c>
      <c r="N207" s="44" t="s">
        <v>546</v>
      </c>
      <c r="O207" s="34" t="s">
        <v>550</v>
      </c>
    </row>
    <row r="208" ht="49" customHeight="1" spans="1:15">
      <c r="A208" s="152" t="s">
        <v>759</v>
      </c>
      <c r="B208" s="34" t="s">
        <v>756</v>
      </c>
      <c r="C208" s="34" t="s">
        <v>390</v>
      </c>
      <c r="D208" s="44" t="s">
        <v>546</v>
      </c>
      <c r="E208" s="33" t="s">
        <v>760</v>
      </c>
      <c r="F208" s="36" t="s">
        <v>761</v>
      </c>
      <c r="G208" s="37">
        <v>308</v>
      </c>
      <c r="H208" s="37">
        <v>24</v>
      </c>
      <c r="I208" s="37">
        <v>24</v>
      </c>
      <c r="J208" s="5" t="s">
        <v>548</v>
      </c>
      <c r="K208" s="43">
        <v>43586</v>
      </c>
      <c r="L208" s="43">
        <v>43770</v>
      </c>
      <c r="M208" s="33" t="s">
        <v>549</v>
      </c>
      <c r="N208" s="44" t="s">
        <v>546</v>
      </c>
      <c r="O208" s="34" t="s">
        <v>550</v>
      </c>
    </row>
    <row r="209" ht="49" customHeight="1" spans="1:15">
      <c r="A209" s="152" t="s">
        <v>762</v>
      </c>
      <c r="B209" s="34" t="s">
        <v>763</v>
      </c>
      <c r="C209" s="34" t="s">
        <v>390</v>
      </c>
      <c r="D209" s="44" t="s">
        <v>546</v>
      </c>
      <c r="E209" s="33" t="s">
        <v>764</v>
      </c>
      <c r="F209" s="36" t="s">
        <v>765</v>
      </c>
      <c r="G209" s="37">
        <v>42</v>
      </c>
      <c r="H209" s="37">
        <v>3</v>
      </c>
      <c r="I209" s="37">
        <v>3</v>
      </c>
      <c r="J209" s="5" t="s">
        <v>548</v>
      </c>
      <c r="K209" s="43">
        <v>43586</v>
      </c>
      <c r="L209" s="43">
        <v>43770</v>
      </c>
      <c r="M209" s="33" t="s">
        <v>549</v>
      </c>
      <c r="N209" s="44" t="s">
        <v>546</v>
      </c>
      <c r="O209" s="34" t="s">
        <v>550</v>
      </c>
    </row>
    <row r="210" ht="49" customHeight="1" spans="1:15">
      <c r="A210" s="152" t="s">
        <v>766</v>
      </c>
      <c r="B210" s="34" t="s">
        <v>767</v>
      </c>
      <c r="C210" s="34" t="s">
        <v>390</v>
      </c>
      <c r="D210" s="44" t="s">
        <v>546</v>
      </c>
      <c r="E210" s="33" t="s">
        <v>768</v>
      </c>
      <c r="F210" s="36" t="s">
        <v>769</v>
      </c>
      <c r="G210" s="37">
        <v>193</v>
      </c>
      <c r="H210" s="37">
        <v>15</v>
      </c>
      <c r="I210" s="37">
        <v>15</v>
      </c>
      <c r="J210" s="5" t="s">
        <v>548</v>
      </c>
      <c r="K210" s="43">
        <v>43586</v>
      </c>
      <c r="L210" s="43">
        <v>43770</v>
      </c>
      <c r="M210" s="33" t="s">
        <v>549</v>
      </c>
      <c r="N210" s="44" t="s">
        <v>546</v>
      </c>
      <c r="O210" s="34" t="s">
        <v>550</v>
      </c>
    </row>
    <row r="211" ht="49" customHeight="1" spans="1:15">
      <c r="A211" s="152" t="s">
        <v>770</v>
      </c>
      <c r="B211" s="34" t="s">
        <v>771</v>
      </c>
      <c r="C211" s="34" t="s">
        <v>390</v>
      </c>
      <c r="D211" s="44" t="s">
        <v>546</v>
      </c>
      <c r="E211" s="33" t="s">
        <v>772</v>
      </c>
      <c r="F211" s="36" t="s">
        <v>773</v>
      </c>
      <c r="G211" s="37">
        <v>211</v>
      </c>
      <c r="H211" s="37">
        <v>16</v>
      </c>
      <c r="I211" s="37">
        <v>16</v>
      </c>
      <c r="J211" s="5" t="s">
        <v>548</v>
      </c>
      <c r="K211" s="43">
        <v>43586</v>
      </c>
      <c r="L211" s="43">
        <v>43770</v>
      </c>
      <c r="M211" s="33" t="s">
        <v>549</v>
      </c>
      <c r="N211" s="44" t="s">
        <v>546</v>
      </c>
      <c r="O211" s="34" t="s">
        <v>550</v>
      </c>
    </row>
    <row r="212" ht="49" customHeight="1" spans="1:15">
      <c r="A212" s="152" t="s">
        <v>774</v>
      </c>
      <c r="B212" s="34" t="s">
        <v>775</v>
      </c>
      <c r="C212" s="34" t="s">
        <v>390</v>
      </c>
      <c r="D212" s="44" t="s">
        <v>546</v>
      </c>
      <c r="E212" s="33" t="s">
        <v>776</v>
      </c>
      <c r="F212" s="36" t="s">
        <v>777</v>
      </c>
      <c r="G212" s="37">
        <v>277</v>
      </c>
      <c r="H212" s="37">
        <v>22</v>
      </c>
      <c r="I212" s="37">
        <v>22</v>
      </c>
      <c r="J212" s="5" t="s">
        <v>548</v>
      </c>
      <c r="K212" s="43">
        <v>43586</v>
      </c>
      <c r="L212" s="43">
        <v>43770</v>
      </c>
      <c r="M212" s="33" t="s">
        <v>549</v>
      </c>
      <c r="N212" s="44" t="s">
        <v>546</v>
      </c>
      <c r="O212" s="34" t="s">
        <v>550</v>
      </c>
    </row>
    <row r="213" ht="49" customHeight="1" spans="1:15">
      <c r="A213" s="152" t="s">
        <v>778</v>
      </c>
      <c r="B213" s="34" t="s">
        <v>779</v>
      </c>
      <c r="C213" s="34" t="s">
        <v>390</v>
      </c>
      <c r="D213" s="44" t="s">
        <v>546</v>
      </c>
      <c r="E213" s="33" t="s">
        <v>780</v>
      </c>
      <c r="F213" s="36" t="s">
        <v>781</v>
      </c>
      <c r="G213" s="37">
        <v>248</v>
      </c>
      <c r="H213" s="37">
        <v>19</v>
      </c>
      <c r="I213" s="37">
        <v>19</v>
      </c>
      <c r="J213" s="5" t="s">
        <v>548</v>
      </c>
      <c r="K213" s="43">
        <v>43586</v>
      </c>
      <c r="L213" s="43">
        <v>43770</v>
      </c>
      <c r="M213" s="33" t="s">
        <v>549</v>
      </c>
      <c r="N213" s="44" t="s">
        <v>546</v>
      </c>
      <c r="O213" s="34" t="s">
        <v>550</v>
      </c>
    </row>
    <row r="214" ht="49" customHeight="1" spans="1:15">
      <c r="A214" s="152" t="s">
        <v>782</v>
      </c>
      <c r="B214" s="34" t="s">
        <v>783</v>
      </c>
      <c r="C214" s="34" t="s">
        <v>390</v>
      </c>
      <c r="D214" s="44" t="s">
        <v>546</v>
      </c>
      <c r="E214" s="33" t="s">
        <v>784</v>
      </c>
      <c r="F214" s="36" t="s">
        <v>785</v>
      </c>
      <c r="G214" s="37">
        <v>456</v>
      </c>
      <c r="H214" s="37">
        <v>36</v>
      </c>
      <c r="I214" s="37">
        <v>36</v>
      </c>
      <c r="J214" s="5" t="s">
        <v>548</v>
      </c>
      <c r="K214" s="43">
        <v>43586</v>
      </c>
      <c r="L214" s="43">
        <v>43770</v>
      </c>
      <c r="M214" s="33" t="s">
        <v>549</v>
      </c>
      <c r="N214" s="44" t="s">
        <v>546</v>
      </c>
      <c r="O214" s="34" t="s">
        <v>550</v>
      </c>
    </row>
    <row r="215" ht="49" customHeight="1" spans="1:15">
      <c r="A215" s="152" t="s">
        <v>786</v>
      </c>
      <c r="B215" s="34" t="s">
        <v>787</v>
      </c>
      <c r="C215" s="34" t="s">
        <v>390</v>
      </c>
      <c r="D215" s="44" t="s">
        <v>546</v>
      </c>
      <c r="E215" s="33" t="s">
        <v>788</v>
      </c>
      <c r="F215" s="36" t="s">
        <v>789</v>
      </c>
      <c r="G215" s="37">
        <v>341</v>
      </c>
      <c r="H215" s="37">
        <v>27</v>
      </c>
      <c r="I215" s="37">
        <v>27</v>
      </c>
      <c r="J215" s="5" t="s">
        <v>548</v>
      </c>
      <c r="K215" s="43">
        <v>43586</v>
      </c>
      <c r="L215" s="43">
        <v>43770</v>
      </c>
      <c r="M215" s="33" t="s">
        <v>549</v>
      </c>
      <c r="N215" s="44" t="s">
        <v>546</v>
      </c>
      <c r="O215" s="34" t="s">
        <v>550</v>
      </c>
    </row>
    <row r="216" ht="49" customHeight="1" spans="1:15">
      <c r="A216" s="152" t="s">
        <v>790</v>
      </c>
      <c r="B216" s="34" t="s">
        <v>791</v>
      </c>
      <c r="C216" s="34" t="s">
        <v>390</v>
      </c>
      <c r="D216" s="44" t="s">
        <v>546</v>
      </c>
      <c r="E216" s="33" t="s">
        <v>792</v>
      </c>
      <c r="F216" s="36" t="s">
        <v>793</v>
      </c>
      <c r="G216" s="37">
        <v>177</v>
      </c>
      <c r="H216" s="37">
        <v>14</v>
      </c>
      <c r="I216" s="37">
        <v>14</v>
      </c>
      <c r="J216" s="5" t="s">
        <v>548</v>
      </c>
      <c r="K216" s="43">
        <v>43586</v>
      </c>
      <c r="L216" s="43">
        <v>43770</v>
      </c>
      <c r="M216" s="33" t="s">
        <v>549</v>
      </c>
      <c r="N216" s="44" t="s">
        <v>546</v>
      </c>
      <c r="O216" s="34" t="s">
        <v>550</v>
      </c>
    </row>
    <row r="217" ht="49" customHeight="1" spans="1:15">
      <c r="A217" s="152" t="s">
        <v>794</v>
      </c>
      <c r="B217" s="34" t="s">
        <v>795</v>
      </c>
      <c r="C217" s="34" t="s">
        <v>390</v>
      </c>
      <c r="D217" s="44" t="s">
        <v>546</v>
      </c>
      <c r="E217" s="33" t="s">
        <v>796</v>
      </c>
      <c r="F217" s="36" t="s">
        <v>797</v>
      </c>
      <c r="G217" s="37">
        <v>40</v>
      </c>
      <c r="H217" s="37">
        <v>3</v>
      </c>
      <c r="I217" s="37">
        <v>3</v>
      </c>
      <c r="J217" s="5" t="s">
        <v>548</v>
      </c>
      <c r="K217" s="43">
        <v>43586</v>
      </c>
      <c r="L217" s="43">
        <v>43770</v>
      </c>
      <c r="M217" s="33" t="s">
        <v>549</v>
      </c>
      <c r="N217" s="44" t="s">
        <v>546</v>
      </c>
      <c r="O217" s="34" t="s">
        <v>550</v>
      </c>
    </row>
    <row r="218" ht="49" customHeight="1" spans="1:15">
      <c r="A218" s="152" t="s">
        <v>798</v>
      </c>
      <c r="B218" s="34" t="s">
        <v>799</v>
      </c>
      <c r="C218" s="34" t="s">
        <v>390</v>
      </c>
      <c r="D218" s="44" t="s">
        <v>546</v>
      </c>
      <c r="E218" s="33" t="s">
        <v>541</v>
      </c>
      <c r="F218" s="36" t="s">
        <v>800</v>
      </c>
      <c r="G218" s="37">
        <v>16</v>
      </c>
      <c r="H218" s="37">
        <v>1</v>
      </c>
      <c r="I218" s="37">
        <v>1</v>
      </c>
      <c r="J218" s="5" t="s">
        <v>548</v>
      </c>
      <c r="K218" s="43">
        <v>43586</v>
      </c>
      <c r="L218" s="43">
        <v>43770</v>
      </c>
      <c r="M218" s="33" t="s">
        <v>549</v>
      </c>
      <c r="N218" s="44" t="s">
        <v>546</v>
      </c>
      <c r="O218" s="34" t="s">
        <v>550</v>
      </c>
    </row>
    <row r="219" ht="49" customHeight="1" spans="1:15">
      <c r="A219" s="152" t="s">
        <v>801</v>
      </c>
      <c r="B219" s="34" t="s">
        <v>802</v>
      </c>
      <c r="C219" s="34" t="s">
        <v>390</v>
      </c>
      <c r="D219" s="44" t="s">
        <v>546</v>
      </c>
      <c r="E219" s="33" t="s">
        <v>803</v>
      </c>
      <c r="F219" s="36" t="s">
        <v>804</v>
      </c>
      <c r="G219" s="37">
        <v>218</v>
      </c>
      <c r="H219" s="37">
        <v>17</v>
      </c>
      <c r="I219" s="37">
        <v>17</v>
      </c>
      <c r="J219" s="5" t="s">
        <v>548</v>
      </c>
      <c r="K219" s="43">
        <v>43586</v>
      </c>
      <c r="L219" s="43">
        <v>43770</v>
      </c>
      <c r="M219" s="33" t="s">
        <v>549</v>
      </c>
      <c r="N219" s="44" t="s">
        <v>546</v>
      </c>
      <c r="O219" s="34" t="s">
        <v>550</v>
      </c>
    </row>
    <row r="220" ht="49" customHeight="1" spans="1:15">
      <c r="A220" s="152" t="s">
        <v>805</v>
      </c>
      <c r="B220" s="34" t="s">
        <v>806</v>
      </c>
      <c r="C220" s="34" t="s">
        <v>390</v>
      </c>
      <c r="D220" s="44" t="s">
        <v>546</v>
      </c>
      <c r="E220" s="33" t="s">
        <v>807</v>
      </c>
      <c r="F220" s="36" t="s">
        <v>808</v>
      </c>
      <c r="G220" s="37">
        <v>458</v>
      </c>
      <c r="H220" s="37">
        <v>36</v>
      </c>
      <c r="I220" s="37">
        <v>36</v>
      </c>
      <c r="J220" s="5" t="s">
        <v>548</v>
      </c>
      <c r="K220" s="43">
        <v>43586</v>
      </c>
      <c r="L220" s="43">
        <v>43770</v>
      </c>
      <c r="M220" s="33" t="s">
        <v>549</v>
      </c>
      <c r="N220" s="44" t="s">
        <v>546</v>
      </c>
      <c r="O220" s="34" t="s">
        <v>550</v>
      </c>
    </row>
    <row r="221" ht="49" customHeight="1" spans="1:15">
      <c r="A221" s="152" t="s">
        <v>809</v>
      </c>
      <c r="B221" s="33" t="s">
        <v>810</v>
      </c>
      <c r="C221" s="34" t="s">
        <v>390</v>
      </c>
      <c r="D221" s="44" t="s">
        <v>546</v>
      </c>
      <c r="E221" s="33" t="s">
        <v>811</v>
      </c>
      <c r="F221" s="36" t="s">
        <v>812</v>
      </c>
      <c r="G221" s="37">
        <v>970</v>
      </c>
      <c r="H221" s="37">
        <v>77</v>
      </c>
      <c r="I221" s="37">
        <v>77</v>
      </c>
      <c r="J221" s="5" t="s">
        <v>548</v>
      </c>
      <c r="K221" s="43">
        <v>43586</v>
      </c>
      <c r="L221" s="43">
        <v>43770</v>
      </c>
      <c r="M221" s="33" t="s">
        <v>549</v>
      </c>
      <c r="N221" s="44" t="s">
        <v>546</v>
      </c>
      <c r="O221" s="34" t="s">
        <v>550</v>
      </c>
    </row>
    <row r="222" ht="49" customHeight="1" spans="1:15">
      <c r="A222" s="152" t="s">
        <v>813</v>
      </c>
      <c r="B222" s="33" t="s">
        <v>814</v>
      </c>
      <c r="C222" s="34" t="s">
        <v>390</v>
      </c>
      <c r="D222" s="44" t="s">
        <v>546</v>
      </c>
      <c r="E222" s="33" t="s">
        <v>815</v>
      </c>
      <c r="F222" s="36" t="s">
        <v>816</v>
      </c>
      <c r="G222" s="37">
        <v>99</v>
      </c>
      <c r="H222" s="37">
        <v>7</v>
      </c>
      <c r="I222" s="37">
        <v>7</v>
      </c>
      <c r="J222" s="5" t="s">
        <v>548</v>
      </c>
      <c r="K222" s="43">
        <v>43586</v>
      </c>
      <c r="L222" s="43">
        <v>43770</v>
      </c>
      <c r="M222" s="33" t="s">
        <v>549</v>
      </c>
      <c r="N222" s="44" t="s">
        <v>546</v>
      </c>
      <c r="O222" s="34" t="s">
        <v>550</v>
      </c>
    </row>
    <row r="223" ht="49" customHeight="1" spans="1:15">
      <c r="A223" s="152" t="s">
        <v>817</v>
      </c>
      <c r="B223" s="33" t="s">
        <v>818</v>
      </c>
      <c r="C223" s="34" t="s">
        <v>390</v>
      </c>
      <c r="D223" s="44" t="s">
        <v>546</v>
      </c>
      <c r="E223" s="33" t="s">
        <v>819</v>
      </c>
      <c r="F223" s="36" t="s">
        <v>820</v>
      </c>
      <c r="G223" s="37">
        <v>337</v>
      </c>
      <c r="H223" s="37">
        <v>26</v>
      </c>
      <c r="I223" s="37">
        <v>26</v>
      </c>
      <c r="J223" s="5" t="s">
        <v>548</v>
      </c>
      <c r="K223" s="43">
        <v>43586</v>
      </c>
      <c r="L223" s="43">
        <v>43770</v>
      </c>
      <c r="M223" s="33" t="s">
        <v>549</v>
      </c>
      <c r="N223" s="44" t="s">
        <v>546</v>
      </c>
      <c r="O223" s="34" t="s">
        <v>550</v>
      </c>
    </row>
    <row r="224" ht="49" customHeight="1" spans="1:15">
      <c r="A224" s="152" t="s">
        <v>821</v>
      </c>
      <c r="B224" s="33" t="s">
        <v>822</v>
      </c>
      <c r="C224" s="34" t="s">
        <v>390</v>
      </c>
      <c r="D224" s="44" t="s">
        <v>546</v>
      </c>
      <c r="E224" s="33" t="s">
        <v>823</v>
      </c>
      <c r="F224" s="36" t="s">
        <v>824</v>
      </c>
      <c r="G224" s="37">
        <v>466</v>
      </c>
      <c r="H224" s="37">
        <v>37</v>
      </c>
      <c r="I224" s="37">
        <v>37</v>
      </c>
      <c r="J224" s="5" t="s">
        <v>548</v>
      </c>
      <c r="K224" s="43">
        <v>43586</v>
      </c>
      <c r="L224" s="43">
        <v>43770</v>
      </c>
      <c r="M224" s="33" t="s">
        <v>549</v>
      </c>
      <c r="N224" s="44" t="s">
        <v>546</v>
      </c>
      <c r="O224" s="34" t="s">
        <v>550</v>
      </c>
    </row>
    <row r="225" ht="49" customHeight="1" spans="1:15">
      <c r="A225" s="152" t="s">
        <v>825</v>
      </c>
      <c r="B225" s="33" t="s">
        <v>826</v>
      </c>
      <c r="C225" s="34" t="s">
        <v>390</v>
      </c>
      <c r="D225" s="44" t="s">
        <v>546</v>
      </c>
      <c r="E225" s="33" t="s">
        <v>827</v>
      </c>
      <c r="F225" s="36" t="s">
        <v>828</v>
      </c>
      <c r="G225" s="37">
        <v>404</v>
      </c>
      <c r="H225" s="37">
        <v>32</v>
      </c>
      <c r="I225" s="37">
        <v>32</v>
      </c>
      <c r="J225" s="5" t="s">
        <v>548</v>
      </c>
      <c r="K225" s="43">
        <v>43586</v>
      </c>
      <c r="L225" s="43">
        <v>43770</v>
      </c>
      <c r="M225" s="33" t="s">
        <v>549</v>
      </c>
      <c r="N225" s="44" t="s">
        <v>546</v>
      </c>
      <c r="O225" s="34" t="s">
        <v>550</v>
      </c>
    </row>
    <row r="226" ht="49" customHeight="1" spans="1:15">
      <c r="A226" s="152" t="s">
        <v>829</v>
      </c>
      <c r="B226" s="33" t="s">
        <v>830</v>
      </c>
      <c r="C226" s="34" t="s">
        <v>390</v>
      </c>
      <c r="D226" s="44" t="s">
        <v>546</v>
      </c>
      <c r="E226" s="33" t="s">
        <v>831</v>
      </c>
      <c r="F226" s="36" t="s">
        <v>832</v>
      </c>
      <c r="G226" s="37">
        <v>173</v>
      </c>
      <c r="H226" s="37">
        <v>13</v>
      </c>
      <c r="I226" s="37">
        <v>13</v>
      </c>
      <c r="J226" s="5" t="s">
        <v>548</v>
      </c>
      <c r="K226" s="43">
        <v>43586</v>
      </c>
      <c r="L226" s="43">
        <v>43770</v>
      </c>
      <c r="M226" s="33" t="s">
        <v>549</v>
      </c>
      <c r="N226" s="44" t="s">
        <v>546</v>
      </c>
      <c r="O226" s="34" t="s">
        <v>550</v>
      </c>
    </row>
    <row r="227" ht="49" customHeight="1" spans="1:15">
      <c r="A227" s="152" t="s">
        <v>833</v>
      </c>
      <c r="B227" s="33" t="s">
        <v>834</v>
      </c>
      <c r="C227" s="34" t="s">
        <v>390</v>
      </c>
      <c r="D227" s="44" t="s">
        <v>546</v>
      </c>
      <c r="E227" s="33" t="s">
        <v>835</v>
      </c>
      <c r="F227" s="36" t="s">
        <v>836</v>
      </c>
      <c r="G227" s="37">
        <v>214</v>
      </c>
      <c r="H227" s="37">
        <v>17</v>
      </c>
      <c r="I227" s="37">
        <v>17</v>
      </c>
      <c r="J227" s="5" t="s">
        <v>548</v>
      </c>
      <c r="K227" s="43">
        <v>43586</v>
      </c>
      <c r="L227" s="43">
        <v>43770</v>
      </c>
      <c r="M227" s="33" t="s">
        <v>549</v>
      </c>
      <c r="N227" s="44" t="s">
        <v>546</v>
      </c>
      <c r="O227" s="34" t="s">
        <v>550</v>
      </c>
    </row>
    <row r="228" ht="49" customHeight="1" spans="1:15">
      <c r="A228" s="152" t="s">
        <v>837</v>
      </c>
      <c r="B228" s="33" t="s">
        <v>838</v>
      </c>
      <c r="C228" s="34" t="s">
        <v>390</v>
      </c>
      <c r="D228" s="44" t="s">
        <v>546</v>
      </c>
      <c r="E228" s="33" t="s">
        <v>839</v>
      </c>
      <c r="F228" s="36" t="s">
        <v>840</v>
      </c>
      <c r="G228" s="37">
        <v>91</v>
      </c>
      <c r="H228" s="37">
        <v>7</v>
      </c>
      <c r="I228" s="37">
        <v>7</v>
      </c>
      <c r="J228" s="5" t="s">
        <v>548</v>
      </c>
      <c r="K228" s="43">
        <v>43586</v>
      </c>
      <c r="L228" s="43">
        <v>43770</v>
      </c>
      <c r="M228" s="33" t="s">
        <v>549</v>
      </c>
      <c r="N228" s="44" t="s">
        <v>546</v>
      </c>
      <c r="O228" s="34" t="s">
        <v>550</v>
      </c>
    </row>
    <row r="229" ht="49" customHeight="1" spans="1:15">
      <c r="A229" s="152" t="s">
        <v>841</v>
      </c>
      <c r="B229" s="33" t="s">
        <v>842</v>
      </c>
      <c r="C229" s="34" t="s">
        <v>390</v>
      </c>
      <c r="D229" s="44" t="s">
        <v>546</v>
      </c>
      <c r="E229" s="33" t="s">
        <v>843</v>
      </c>
      <c r="F229" s="36" t="s">
        <v>844</v>
      </c>
      <c r="G229" s="37">
        <v>123</v>
      </c>
      <c r="H229" s="37">
        <v>9</v>
      </c>
      <c r="I229" s="37">
        <v>9</v>
      </c>
      <c r="J229" s="5" t="s">
        <v>548</v>
      </c>
      <c r="K229" s="43">
        <v>43586</v>
      </c>
      <c r="L229" s="43">
        <v>43770</v>
      </c>
      <c r="M229" s="33" t="s">
        <v>549</v>
      </c>
      <c r="N229" s="44" t="s">
        <v>546</v>
      </c>
      <c r="O229" s="34" t="s">
        <v>550</v>
      </c>
    </row>
    <row r="230" ht="49" customHeight="1" spans="1:15">
      <c r="A230" s="152" t="s">
        <v>845</v>
      </c>
      <c r="B230" s="33" t="s">
        <v>846</v>
      </c>
      <c r="C230" s="34" t="s">
        <v>390</v>
      </c>
      <c r="D230" s="44" t="s">
        <v>546</v>
      </c>
      <c r="E230" s="33" t="s">
        <v>847</v>
      </c>
      <c r="F230" s="36" t="s">
        <v>848</v>
      </c>
      <c r="G230" s="37">
        <v>332</v>
      </c>
      <c r="H230" s="37">
        <v>26</v>
      </c>
      <c r="I230" s="37">
        <v>26</v>
      </c>
      <c r="J230" s="5" t="s">
        <v>548</v>
      </c>
      <c r="K230" s="43">
        <v>43586</v>
      </c>
      <c r="L230" s="43">
        <v>43770</v>
      </c>
      <c r="M230" s="33" t="s">
        <v>549</v>
      </c>
      <c r="N230" s="44" t="s">
        <v>546</v>
      </c>
      <c r="O230" s="34" t="s">
        <v>550</v>
      </c>
    </row>
    <row r="231" ht="49" customHeight="1" spans="1:15">
      <c r="A231" s="152" t="s">
        <v>849</v>
      </c>
      <c r="B231" s="33" t="s">
        <v>850</v>
      </c>
      <c r="C231" s="34" t="s">
        <v>390</v>
      </c>
      <c r="D231" s="44" t="s">
        <v>546</v>
      </c>
      <c r="E231" s="33" t="s">
        <v>851</v>
      </c>
      <c r="F231" s="36" t="s">
        <v>852</v>
      </c>
      <c r="G231" s="37">
        <v>283</v>
      </c>
      <c r="H231" s="37">
        <v>22</v>
      </c>
      <c r="I231" s="37">
        <v>22</v>
      </c>
      <c r="J231" s="5" t="s">
        <v>548</v>
      </c>
      <c r="K231" s="43">
        <v>43586</v>
      </c>
      <c r="L231" s="43">
        <v>43770</v>
      </c>
      <c r="M231" s="33" t="s">
        <v>549</v>
      </c>
      <c r="N231" s="44" t="s">
        <v>546</v>
      </c>
      <c r="O231" s="34" t="s">
        <v>550</v>
      </c>
    </row>
    <row r="232" ht="49" customHeight="1" spans="1:15">
      <c r="A232" s="152" t="s">
        <v>853</v>
      </c>
      <c r="B232" s="33" t="s">
        <v>854</v>
      </c>
      <c r="C232" s="34" t="s">
        <v>390</v>
      </c>
      <c r="D232" s="44" t="s">
        <v>546</v>
      </c>
      <c r="E232" s="33" t="s">
        <v>855</v>
      </c>
      <c r="F232" s="36" t="s">
        <v>856</v>
      </c>
      <c r="G232" s="37">
        <v>193</v>
      </c>
      <c r="H232" s="37">
        <v>15</v>
      </c>
      <c r="I232" s="37">
        <v>15</v>
      </c>
      <c r="J232" s="5" t="s">
        <v>548</v>
      </c>
      <c r="K232" s="43">
        <v>43586</v>
      </c>
      <c r="L232" s="43">
        <v>43770</v>
      </c>
      <c r="M232" s="33" t="s">
        <v>549</v>
      </c>
      <c r="N232" s="44" t="s">
        <v>546</v>
      </c>
      <c r="O232" s="34" t="s">
        <v>550</v>
      </c>
    </row>
    <row r="233" ht="49" customHeight="1" spans="1:15">
      <c r="A233" s="152" t="s">
        <v>857</v>
      </c>
      <c r="B233" s="33" t="s">
        <v>858</v>
      </c>
      <c r="C233" s="34" t="s">
        <v>390</v>
      </c>
      <c r="D233" s="44" t="s">
        <v>546</v>
      </c>
      <c r="E233" s="33" t="s">
        <v>859</v>
      </c>
      <c r="F233" s="36" t="s">
        <v>860</v>
      </c>
      <c r="G233" s="37">
        <v>306</v>
      </c>
      <c r="H233" s="37">
        <v>24</v>
      </c>
      <c r="I233" s="37">
        <v>24</v>
      </c>
      <c r="J233" s="5" t="s">
        <v>548</v>
      </c>
      <c r="K233" s="43">
        <v>43586</v>
      </c>
      <c r="L233" s="43">
        <v>43770</v>
      </c>
      <c r="M233" s="33" t="s">
        <v>549</v>
      </c>
      <c r="N233" s="44" t="s">
        <v>546</v>
      </c>
      <c r="O233" s="34" t="s">
        <v>550</v>
      </c>
    </row>
    <row r="234" ht="49" customHeight="1" spans="1:15">
      <c r="A234" s="152" t="s">
        <v>861</v>
      </c>
      <c r="B234" s="33" t="s">
        <v>862</v>
      </c>
      <c r="C234" s="34" t="s">
        <v>390</v>
      </c>
      <c r="D234" s="44" t="s">
        <v>546</v>
      </c>
      <c r="E234" s="33" t="s">
        <v>863</v>
      </c>
      <c r="F234" s="36" t="s">
        <v>864</v>
      </c>
      <c r="G234" s="37">
        <v>381</v>
      </c>
      <c r="H234" s="37">
        <v>30</v>
      </c>
      <c r="I234" s="37">
        <v>30</v>
      </c>
      <c r="J234" s="5" t="s">
        <v>548</v>
      </c>
      <c r="K234" s="43">
        <v>43586</v>
      </c>
      <c r="L234" s="43">
        <v>43770</v>
      </c>
      <c r="M234" s="33" t="s">
        <v>549</v>
      </c>
      <c r="N234" s="44" t="s">
        <v>546</v>
      </c>
      <c r="O234" s="34" t="s">
        <v>550</v>
      </c>
    </row>
    <row r="235" ht="49" customHeight="1" spans="1:15">
      <c r="A235" s="152" t="s">
        <v>865</v>
      </c>
      <c r="B235" s="33" t="s">
        <v>866</v>
      </c>
      <c r="C235" s="34" t="s">
        <v>390</v>
      </c>
      <c r="D235" s="44" t="s">
        <v>546</v>
      </c>
      <c r="E235" s="33" t="s">
        <v>867</v>
      </c>
      <c r="F235" s="36" t="s">
        <v>868</v>
      </c>
      <c r="G235" s="37">
        <v>308</v>
      </c>
      <c r="H235" s="37">
        <v>24</v>
      </c>
      <c r="I235" s="37">
        <v>24</v>
      </c>
      <c r="J235" s="5" t="s">
        <v>548</v>
      </c>
      <c r="K235" s="43">
        <v>43586</v>
      </c>
      <c r="L235" s="43">
        <v>43770</v>
      </c>
      <c r="M235" s="33" t="s">
        <v>549</v>
      </c>
      <c r="N235" s="44" t="s">
        <v>546</v>
      </c>
      <c r="O235" s="34" t="s">
        <v>550</v>
      </c>
    </row>
    <row r="236" ht="49" customHeight="1" spans="1:15">
      <c r="A236" s="152" t="s">
        <v>869</v>
      </c>
      <c r="B236" s="33" t="s">
        <v>870</v>
      </c>
      <c r="C236" s="34" t="s">
        <v>390</v>
      </c>
      <c r="D236" s="44" t="s">
        <v>546</v>
      </c>
      <c r="E236" s="33" t="s">
        <v>871</v>
      </c>
      <c r="F236" s="36" t="s">
        <v>872</v>
      </c>
      <c r="G236" s="37">
        <v>403</v>
      </c>
      <c r="H236" s="37">
        <v>32</v>
      </c>
      <c r="I236" s="37">
        <v>32</v>
      </c>
      <c r="J236" s="5" t="s">
        <v>548</v>
      </c>
      <c r="K236" s="43">
        <v>43586</v>
      </c>
      <c r="L236" s="43">
        <v>43770</v>
      </c>
      <c r="M236" s="33" t="s">
        <v>549</v>
      </c>
      <c r="N236" s="44" t="s">
        <v>546</v>
      </c>
      <c r="O236" s="34" t="s">
        <v>550</v>
      </c>
    </row>
    <row r="237" ht="49" customHeight="1" spans="1:15">
      <c r="A237" s="152" t="s">
        <v>873</v>
      </c>
      <c r="B237" s="33" t="s">
        <v>874</v>
      </c>
      <c r="C237" s="34" t="s">
        <v>390</v>
      </c>
      <c r="D237" s="44" t="s">
        <v>546</v>
      </c>
      <c r="E237" s="33" t="s">
        <v>875</v>
      </c>
      <c r="F237" s="36" t="s">
        <v>876</v>
      </c>
      <c r="G237" s="37">
        <v>525</v>
      </c>
      <c r="H237" s="37">
        <v>42</v>
      </c>
      <c r="I237" s="37">
        <v>42</v>
      </c>
      <c r="J237" s="5" t="s">
        <v>548</v>
      </c>
      <c r="K237" s="43">
        <v>43586</v>
      </c>
      <c r="L237" s="43">
        <v>43770</v>
      </c>
      <c r="M237" s="33" t="s">
        <v>549</v>
      </c>
      <c r="N237" s="44" t="s">
        <v>546</v>
      </c>
      <c r="O237" s="34" t="s">
        <v>550</v>
      </c>
    </row>
    <row r="238" ht="49" customHeight="1" spans="1:15">
      <c r="A238" s="152" t="s">
        <v>877</v>
      </c>
      <c r="B238" s="33" t="s">
        <v>878</v>
      </c>
      <c r="C238" s="34" t="s">
        <v>390</v>
      </c>
      <c r="D238" s="44" t="s">
        <v>546</v>
      </c>
      <c r="E238" s="33" t="s">
        <v>879</v>
      </c>
      <c r="F238" s="36" t="s">
        <v>880</v>
      </c>
      <c r="G238" s="37">
        <v>150</v>
      </c>
      <c r="H238" s="37">
        <v>12</v>
      </c>
      <c r="I238" s="37">
        <v>12</v>
      </c>
      <c r="J238" s="5" t="s">
        <v>548</v>
      </c>
      <c r="K238" s="43">
        <v>43586</v>
      </c>
      <c r="L238" s="43">
        <v>43770</v>
      </c>
      <c r="M238" s="33" t="s">
        <v>549</v>
      </c>
      <c r="N238" s="44" t="s">
        <v>546</v>
      </c>
      <c r="O238" s="34" t="s">
        <v>550</v>
      </c>
    </row>
    <row r="239" ht="49" customHeight="1" spans="1:15">
      <c r="A239" s="152" t="s">
        <v>881</v>
      </c>
      <c r="B239" s="33" t="s">
        <v>882</v>
      </c>
      <c r="C239" s="34" t="s">
        <v>390</v>
      </c>
      <c r="D239" s="44" t="s">
        <v>546</v>
      </c>
      <c r="E239" s="33" t="s">
        <v>883</v>
      </c>
      <c r="F239" s="36" t="s">
        <v>884</v>
      </c>
      <c r="G239" s="37">
        <v>293</v>
      </c>
      <c r="H239" s="37">
        <v>23</v>
      </c>
      <c r="I239" s="37">
        <v>23</v>
      </c>
      <c r="J239" s="5" t="s">
        <v>548</v>
      </c>
      <c r="K239" s="43">
        <v>43586</v>
      </c>
      <c r="L239" s="43">
        <v>43770</v>
      </c>
      <c r="M239" s="33" t="s">
        <v>549</v>
      </c>
      <c r="N239" s="44" t="s">
        <v>546</v>
      </c>
      <c r="O239" s="34" t="s">
        <v>550</v>
      </c>
    </row>
    <row r="240" ht="49" customHeight="1" spans="1:15">
      <c r="A240" s="152" t="s">
        <v>885</v>
      </c>
      <c r="B240" s="33" t="s">
        <v>886</v>
      </c>
      <c r="C240" s="34" t="s">
        <v>390</v>
      </c>
      <c r="D240" s="44" t="s">
        <v>546</v>
      </c>
      <c r="E240" s="33" t="s">
        <v>887</v>
      </c>
      <c r="F240" s="36" t="s">
        <v>888</v>
      </c>
      <c r="G240" s="37">
        <v>649</v>
      </c>
      <c r="H240" s="37">
        <v>51</v>
      </c>
      <c r="I240" s="37">
        <v>51</v>
      </c>
      <c r="J240" s="5" t="s">
        <v>548</v>
      </c>
      <c r="K240" s="43">
        <v>43586</v>
      </c>
      <c r="L240" s="43">
        <v>43770</v>
      </c>
      <c r="M240" s="33" t="s">
        <v>549</v>
      </c>
      <c r="N240" s="44" t="s">
        <v>546</v>
      </c>
      <c r="O240" s="34" t="s">
        <v>550</v>
      </c>
    </row>
    <row r="241" ht="49" customHeight="1" spans="1:15">
      <c r="A241" s="152" t="s">
        <v>889</v>
      </c>
      <c r="B241" s="33" t="s">
        <v>890</v>
      </c>
      <c r="C241" s="34" t="s">
        <v>390</v>
      </c>
      <c r="D241" s="44" t="s">
        <v>546</v>
      </c>
      <c r="E241" s="33" t="s">
        <v>891</v>
      </c>
      <c r="F241" s="36" t="s">
        <v>892</v>
      </c>
      <c r="G241" s="37">
        <v>168</v>
      </c>
      <c r="H241" s="37">
        <v>13</v>
      </c>
      <c r="I241" s="37">
        <v>13</v>
      </c>
      <c r="J241" s="5" t="s">
        <v>548</v>
      </c>
      <c r="K241" s="43">
        <v>43586</v>
      </c>
      <c r="L241" s="43">
        <v>43770</v>
      </c>
      <c r="M241" s="33" t="s">
        <v>549</v>
      </c>
      <c r="N241" s="44" t="s">
        <v>546</v>
      </c>
      <c r="O241" s="34" t="s">
        <v>550</v>
      </c>
    </row>
    <row r="242" ht="49" customHeight="1" spans="1:15">
      <c r="A242" s="152" t="s">
        <v>893</v>
      </c>
      <c r="B242" s="33" t="s">
        <v>894</v>
      </c>
      <c r="C242" s="34" t="s">
        <v>390</v>
      </c>
      <c r="D242" s="44" t="s">
        <v>546</v>
      </c>
      <c r="E242" s="33" t="s">
        <v>895</v>
      </c>
      <c r="F242" s="36" t="s">
        <v>896</v>
      </c>
      <c r="G242" s="37">
        <v>663</v>
      </c>
      <c r="H242" s="37">
        <v>53</v>
      </c>
      <c r="I242" s="37">
        <v>53</v>
      </c>
      <c r="J242" s="5" t="s">
        <v>548</v>
      </c>
      <c r="K242" s="43">
        <v>43586</v>
      </c>
      <c r="L242" s="43">
        <v>43770</v>
      </c>
      <c r="M242" s="33" t="s">
        <v>549</v>
      </c>
      <c r="N242" s="44" t="s">
        <v>546</v>
      </c>
      <c r="O242" s="34" t="s">
        <v>550</v>
      </c>
    </row>
    <row r="243" ht="49" customHeight="1" spans="1:15">
      <c r="A243" s="152" t="s">
        <v>897</v>
      </c>
      <c r="B243" s="33" t="s">
        <v>898</v>
      </c>
      <c r="C243" s="34" t="s">
        <v>390</v>
      </c>
      <c r="D243" s="44" t="s">
        <v>546</v>
      </c>
      <c r="E243" s="33" t="s">
        <v>899</v>
      </c>
      <c r="F243" s="36" t="s">
        <v>900</v>
      </c>
      <c r="G243" s="37">
        <v>992</v>
      </c>
      <c r="H243" s="37">
        <v>79</v>
      </c>
      <c r="I243" s="37">
        <v>79</v>
      </c>
      <c r="J243" s="5" t="s">
        <v>548</v>
      </c>
      <c r="K243" s="43">
        <v>43586</v>
      </c>
      <c r="L243" s="43">
        <v>43770</v>
      </c>
      <c r="M243" s="33" t="s">
        <v>549</v>
      </c>
      <c r="N243" s="44" t="s">
        <v>546</v>
      </c>
      <c r="O243" s="34" t="s">
        <v>550</v>
      </c>
    </row>
    <row r="244" ht="49" customHeight="1" spans="1:15">
      <c r="A244" s="152" t="s">
        <v>901</v>
      </c>
      <c r="B244" s="33" t="s">
        <v>902</v>
      </c>
      <c r="C244" s="34" t="s">
        <v>390</v>
      </c>
      <c r="D244" s="44" t="s">
        <v>546</v>
      </c>
      <c r="E244" s="33" t="s">
        <v>903</v>
      </c>
      <c r="F244" s="36" t="s">
        <v>904</v>
      </c>
      <c r="G244" s="37">
        <v>478</v>
      </c>
      <c r="H244" s="37">
        <v>38</v>
      </c>
      <c r="I244" s="37">
        <v>38</v>
      </c>
      <c r="J244" s="5" t="s">
        <v>548</v>
      </c>
      <c r="K244" s="43">
        <v>43586</v>
      </c>
      <c r="L244" s="43">
        <v>43770</v>
      </c>
      <c r="M244" s="33" t="s">
        <v>549</v>
      </c>
      <c r="N244" s="44" t="s">
        <v>546</v>
      </c>
      <c r="O244" s="34" t="s">
        <v>550</v>
      </c>
    </row>
    <row r="245" ht="49" customHeight="1" spans="1:15">
      <c r="A245" s="152" t="s">
        <v>905</v>
      </c>
      <c r="B245" s="33" t="s">
        <v>906</v>
      </c>
      <c r="C245" s="34" t="s">
        <v>390</v>
      </c>
      <c r="D245" s="44" t="s">
        <v>546</v>
      </c>
      <c r="E245" s="33" t="s">
        <v>907</v>
      </c>
      <c r="F245" s="36" t="s">
        <v>908</v>
      </c>
      <c r="G245" s="37">
        <v>297</v>
      </c>
      <c r="H245" s="37">
        <v>23</v>
      </c>
      <c r="I245" s="37">
        <v>23</v>
      </c>
      <c r="J245" s="5" t="s">
        <v>548</v>
      </c>
      <c r="K245" s="43">
        <v>43586</v>
      </c>
      <c r="L245" s="43">
        <v>43770</v>
      </c>
      <c r="M245" s="33" t="s">
        <v>549</v>
      </c>
      <c r="N245" s="44" t="s">
        <v>546</v>
      </c>
      <c r="O245" s="34" t="s">
        <v>550</v>
      </c>
    </row>
    <row r="246" ht="49" customHeight="1" spans="1:15">
      <c r="A246" s="152" t="s">
        <v>909</v>
      </c>
      <c r="B246" s="33" t="s">
        <v>910</v>
      </c>
      <c r="C246" s="34" t="s">
        <v>390</v>
      </c>
      <c r="D246" s="44" t="s">
        <v>546</v>
      </c>
      <c r="E246" s="33" t="s">
        <v>911</v>
      </c>
      <c r="F246" s="36" t="s">
        <v>912</v>
      </c>
      <c r="G246" s="37">
        <v>921</v>
      </c>
      <c r="H246" s="37">
        <v>73</v>
      </c>
      <c r="I246" s="37">
        <v>73</v>
      </c>
      <c r="J246" s="5" t="s">
        <v>548</v>
      </c>
      <c r="K246" s="43">
        <v>43586</v>
      </c>
      <c r="L246" s="43">
        <v>43770</v>
      </c>
      <c r="M246" s="33" t="s">
        <v>549</v>
      </c>
      <c r="N246" s="44" t="s">
        <v>546</v>
      </c>
      <c r="O246" s="34" t="s">
        <v>550</v>
      </c>
    </row>
    <row r="247" ht="49" customHeight="1" spans="1:15">
      <c r="A247" s="152" t="s">
        <v>913</v>
      </c>
      <c r="B247" s="33" t="s">
        <v>914</v>
      </c>
      <c r="C247" s="34" t="s">
        <v>390</v>
      </c>
      <c r="D247" s="44" t="s">
        <v>546</v>
      </c>
      <c r="E247" s="33" t="s">
        <v>915</v>
      </c>
      <c r="F247" s="36" t="s">
        <v>916</v>
      </c>
      <c r="G247" s="37">
        <v>10620</v>
      </c>
      <c r="H247" s="37">
        <v>849</v>
      </c>
      <c r="I247" s="37">
        <v>849</v>
      </c>
      <c r="J247" s="5" t="s">
        <v>548</v>
      </c>
      <c r="K247" s="43">
        <v>43586</v>
      </c>
      <c r="L247" s="43">
        <v>43770</v>
      </c>
      <c r="M247" s="33" t="s">
        <v>917</v>
      </c>
      <c r="N247" s="44" t="s">
        <v>546</v>
      </c>
      <c r="O247" s="34" t="s">
        <v>550</v>
      </c>
    </row>
    <row r="248" ht="49" customHeight="1" spans="1:15">
      <c r="A248" s="152" t="s">
        <v>918</v>
      </c>
      <c r="B248" s="33" t="s">
        <v>919</v>
      </c>
      <c r="C248" s="34" t="s">
        <v>390</v>
      </c>
      <c r="D248" s="44" t="s">
        <v>546</v>
      </c>
      <c r="E248" s="33" t="s">
        <v>920</v>
      </c>
      <c r="F248" s="36" t="s">
        <v>921</v>
      </c>
      <c r="G248" s="37">
        <v>2510</v>
      </c>
      <c r="H248" s="37">
        <v>199</v>
      </c>
      <c r="I248" s="37">
        <v>199</v>
      </c>
      <c r="J248" s="5" t="s">
        <v>548</v>
      </c>
      <c r="K248" s="43">
        <v>43586</v>
      </c>
      <c r="L248" s="43">
        <v>43770</v>
      </c>
      <c r="M248" s="33" t="s">
        <v>917</v>
      </c>
      <c r="N248" s="44" t="s">
        <v>546</v>
      </c>
      <c r="O248" s="34" t="s">
        <v>550</v>
      </c>
    </row>
    <row r="249" ht="49" customHeight="1" spans="1:15">
      <c r="A249" s="152" t="s">
        <v>922</v>
      </c>
      <c r="B249" s="33" t="s">
        <v>923</v>
      </c>
      <c r="C249" s="34" t="s">
        <v>390</v>
      </c>
      <c r="D249" s="44" t="s">
        <v>546</v>
      </c>
      <c r="E249" s="33" t="s">
        <v>924</v>
      </c>
      <c r="F249" s="36" t="s">
        <v>925</v>
      </c>
      <c r="G249" s="37">
        <v>2965</v>
      </c>
      <c r="H249" s="37">
        <v>237</v>
      </c>
      <c r="I249" s="37">
        <v>237</v>
      </c>
      <c r="J249" s="5" t="s">
        <v>548</v>
      </c>
      <c r="K249" s="43">
        <v>43586</v>
      </c>
      <c r="L249" s="43">
        <v>43770</v>
      </c>
      <c r="M249" s="33" t="s">
        <v>917</v>
      </c>
      <c r="N249" s="44" t="s">
        <v>546</v>
      </c>
      <c r="O249" s="34" t="s">
        <v>550</v>
      </c>
    </row>
    <row r="250" ht="49" customHeight="1" spans="1:15">
      <c r="A250" s="152" t="s">
        <v>926</v>
      </c>
      <c r="B250" s="33" t="s">
        <v>927</v>
      </c>
      <c r="C250" s="34" t="s">
        <v>390</v>
      </c>
      <c r="D250" s="44" t="s">
        <v>546</v>
      </c>
      <c r="E250" s="33" t="s">
        <v>928</v>
      </c>
      <c r="F250" s="36" t="s">
        <v>929</v>
      </c>
      <c r="G250" s="37">
        <v>5198</v>
      </c>
      <c r="H250" s="37">
        <v>415</v>
      </c>
      <c r="I250" s="37">
        <v>415</v>
      </c>
      <c r="J250" s="5" t="s">
        <v>548</v>
      </c>
      <c r="K250" s="43">
        <v>43586</v>
      </c>
      <c r="L250" s="43">
        <v>43770</v>
      </c>
      <c r="M250" s="33" t="s">
        <v>917</v>
      </c>
      <c r="N250" s="44" t="s">
        <v>546</v>
      </c>
      <c r="O250" s="34" t="s">
        <v>550</v>
      </c>
    </row>
    <row r="251" ht="49" customHeight="1" spans="1:15">
      <c r="A251" s="152" t="s">
        <v>930</v>
      </c>
      <c r="B251" s="33" t="s">
        <v>931</v>
      </c>
      <c r="C251" s="34" t="s">
        <v>390</v>
      </c>
      <c r="D251" s="44" t="s">
        <v>546</v>
      </c>
      <c r="E251" s="33" t="s">
        <v>932</v>
      </c>
      <c r="F251" s="36" t="s">
        <v>933</v>
      </c>
      <c r="G251" s="37">
        <v>4012</v>
      </c>
      <c r="H251" s="37">
        <v>355</v>
      </c>
      <c r="I251" s="37">
        <v>355</v>
      </c>
      <c r="J251" s="5" t="s">
        <v>548</v>
      </c>
      <c r="K251" s="43">
        <v>43586</v>
      </c>
      <c r="L251" s="43">
        <v>43770</v>
      </c>
      <c r="M251" s="33" t="s">
        <v>917</v>
      </c>
      <c r="N251" s="44" t="s">
        <v>546</v>
      </c>
      <c r="O251" s="34" t="s">
        <v>550</v>
      </c>
    </row>
    <row r="252" customFormat="1" ht="49" customHeight="1" spans="1:15">
      <c r="A252" s="152" t="s">
        <v>934</v>
      </c>
      <c r="B252" s="33" t="s">
        <v>935</v>
      </c>
      <c r="C252" s="34" t="s">
        <v>390</v>
      </c>
      <c r="D252" s="44" t="s">
        <v>546</v>
      </c>
      <c r="E252" s="33" t="s">
        <v>369</v>
      </c>
      <c r="F252" s="36" t="s">
        <v>936</v>
      </c>
      <c r="G252" s="37">
        <v>3703</v>
      </c>
      <c r="H252" s="37">
        <v>295</v>
      </c>
      <c r="I252" s="37">
        <v>295</v>
      </c>
      <c r="J252" s="5" t="s">
        <v>548</v>
      </c>
      <c r="K252" s="43">
        <v>43586</v>
      </c>
      <c r="L252" s="43">
        <v>43770</v>
      </c>
      <c r="M252" s="33" t="s">
        <v>917</v>
      </c>
      <c r="N252" s="44" t="s">
        <v>546</v>
      </c>
      <c r="O252" s="34" t="s">
        <v>550</v>
      </c>
    </row>
    <row r="253" s="13" customFormat="1" ht="60" customHeight="1" spans="1:15">
      <c r="A253" s="152" t="s">
        <v>937</v>
      </c>
      <c r="B253" s="33" t="s">
        <v>938</v>
      </c>
      <c r="C253" s="34" t="s">
        <v>390</v>
      </c>
      <c r="D253" s="44" t="s">
        <v>546</v>
      </c>
      <c r="E253" s="33" t="s">
        <v>349</v>
      </c>
      <c r="F253" s="36" t="s">
        <v>939</v>
      </c>
      <c r="G253" s="37">
        <v>2814</v>
      </c>
      <c r="H253" s="37">
        <v>225</v>
      </c>
      <c r="I253" s="37">
        <v>225</v>
      </c>
      <c r="J253" s="5" t="s">
        <v>548</v>
      </c>
      <c r="K253" s="43">
        <v>43586</v>
      </c>
      <c r="L253" s="43">
        <v>43770</v>
      </c>
      <c r="M253" s="33" t="s">
        <v>917</v>
      </c>
      <c r="N253" s="44" t="s">
        <v>546</v>
      </c>
      <c r="O253" s="34" t="s">
        <v>550</v>
      </c>
    </row>
    <row r="254" s="13" customFormat="1" ht="50" customHeight="1" spans="1:15">
      <c r="A254" s="2">
        <v>80</v>
      </c>
      <c r="B254" s="33" t="s">
        <v>940</v>
      </c>
      <c r="C254" s="44" t="s">
        <v>390</v>
      </c>
      <c r="D254" s="44" t="s">
        <v>546</v>
      </c>
      <c r="E254" s="44" t="s">
        <v>941</v>
      </c>
      <c r="F254" s="36" t="s">
        <v>942</v>
      </c>
      <c r="G254" s="45">
        <v>122800</v>
      </c>
      <c r="H254" s="45">
        <v>1542</v>
      </c>
      <c r="I254" s="72">
        <v>1542</v>
      </c>
      <c r="J254" s="5" t="s">
        <v>548</v>
      </c>
      <c r="K254" s="43">
        <v>2020.05</v>
      </c>
      <c r="L254" s="43">
        <v>2020.11</v>
      </c>
      <c r="M254" s="33" t="s">
        <v>549</v>
      </c>
      <c r="N254" s="44" t="s">
        <v>546</v>
      </c>
      <c r="O254" s="34" t="s">
        <v>550</v>
      </c>
    </row>
    <row r="255" s="13" customFormat="1" ht="50" customHeight="1" spans="1:15">
      <c r="A255" s="2"/>
      <c r="B255" s="165" t="s">
        <v>943</v>
      </c>
      <c r="C255" s="165"/>
      <c r="D255" s="165"/>
      <c r="E255" s="165"/>
      <c r="F255" s="36"/>
      <c r="G255" s="45">
        <f>SUM(G256:G332)</f>
        <v>9774.48</v>
      </c>
      <c r="H255" s="45">
        <f>SUM(H256:H332)</f>
        <v>6000</v>
      </c>
      <c r="I255" s="45">
        <f>SUM(I256:I332)</f>
        <v>6000</v>
      </c>
      <c r="J255" s="5"/>
      <c r="K255" s="43"/>
      <c r="L255" s="43"/>
      <c r="M255" s="33"/>
      <c r="N255" s="44"/>
      <c r="O255" s="34"/>
    </row>
    <row r="256" s="13" customFormat="1" ht="66" customHeight="1" spans="1:15">
      <c r="A256" s="10">
        <v>81</v>
      </c>
      <c r="B256" s="174" t="s">
        <v>944</v>
      </c>
      <c r="C256" s="46" t="s">
        <v>945</v>
      </c>
      <c r="D256" s="46" t="s">
        <v>946</v>
      </c>
      <c r="E256" s="46" t="s">
        <v>947</v>
      </c>
      <c r="F256" s="175" t="s">
        <v>948</v>
      </c>
      <c r="G256" s="64">
        <v>46</v>
      </c>
      <c r="H256" s="64">
        <v>46</v>
      </c>
      <c r="I256" s="64">
        <v>46</v>
      </c>
      <c r="J256" s="10" t="s">
        <v>949</v>
      </c>
      <c r="K256" s="176">
        <v>43597</v>
      </c>
      <c r="L256" s="176">
        <v>43750</v>
      </c>
      <c r="M256" s="174" t="s">
        <v>950</v>
      </c>
      <c r="N256" s="46" t="s">
        <v>951</v>
      </c>
      <c r="O256" s="46" t="s">
        <v>952</v>
      </c>
    </row>
    <row r="257" s="13" customFormat="1" ht="50" customHeight="1" spans="1:15">
      <c r="A257" s="10">
        <v>82</v>
      </c>
      <c r="B257" s="174" t="s">
        <v>953</v>
      </c>
      <c r="C257" s="46" t="s">
        <v>954</v>
      </c>
      <c r="D257" s="85" t="s">
        <v>955</v>
      </c>
      <c r="E257" s="46" t="s">
        <v>956</v>
      </c>
      <c r="F257" s="177" t="s">
        <v>957</v>
      </c>
      <c r="G257" s="64">
        <v>30</v>
      </c>
      <c r="H257" s="64">
        <v>30</v>
      </c>
      <c r="I257" s="64">
        <v>30</v>
      </c>
      <c r="J257" s="10" t="s">
        <v>949</v>
      </c>
      <c r="K257" s="176">
        <v>43831</v>
      </c>
      <c r="L257" s="176">
        <v>44196</v>
      </c>
      <c r="M257" s="85" t="s">
        <v>957</v>
      </c>
      <c r="N257" s="46" t="s">
        <v>951</v>
      </c>
      <c r="O257" s="46" t="s">
        <v>952</v>
      </c>
    </row>
    <row r="258" s="13" customFormat="1" ht="69" customHeight="1" spans="1:15">
      <c r="A258" s="10">
        <v>83</v>
      </c>
      <c r="B258" s="174" t="s">
        <v>958</v>
      </c>
      <c r="C258" s="46" t="s">
        <v>25</v>
      </c>
      <c r="D258" s="85" t="s">
        <v>959</v>
      </c>
      <c r="E258" s="46" t="s">
        <v>960</v>
      </c>
      <c r="F258" s="177" t="s">
        <v>961</v>
      </c>
      <c r="G258" s="64">
        <v>430</v>
      </c>
      <c r="H258" s="64">
        <v>430</v>
      </c>
      <c r="I258" s="64">
        <v>430</v>
      </c>
      <c r="J258" s="10" t="s">
        <v>949</v>
      </c>
      <c r="K258" s="176">
        <v>43891</v>
      </c>
      <c r="L258" s="176">
        <v>44196</v>
      </c>
      <c r="M258" s="85" t="s">
        <v>961</v>
      </c>
      <c r="N258" s="46" t="s">
        <v>951</v>
      </c>
      <c r="O258" s="46" t="s">
        <v>952</v>
      </c>
    </row>
    <row r="259" s="13" customFormat="1" ht="96" customHeight="1" spans="1:15">
      <c r="A259" s="10">
        <v>84</v>
      </c>
      <c r="B259" s="174" t="s">
        <v>962</v>
      </c>
      <c r="C259" s="46" t="s">
        <v>945</v>
      </c>
      <c r="D259" s="85" t="s">
        <v>963</v>
      </c>
      <c r="E259" s="178" t="s">
        <v>964</v>
      </c>
      <c r="F259" s="174" t="s">
        <v>962</v>
      </c>
      <c r="G259" s="64">
        <v>640</v>
      </c>
      <c r="H259" s="64">
        <v>640</v>
      </c>
      <c r="I259" s="64">
        <v>640</v>
      </c>
      <c r="J259" s="10" t="s">
        <v>949</v>
      </c>
      <c r="K259" s="176">
        <v>43891</v>
      </c>
      <c r="L259" s="176">
        <v>44196</v>
      </c>
      <c r="M259" s="174" t="s">
        <v>962</v>
      </c>
      <c r="N259" s="46" t="s">
        <v>951</v>
      </c>
      <c r="O259" s="46" t="s">
        <v>952</v>
      </c>
    </row>
    <row r="260" s="13" customFormat="1" ht="50" customHeight="1" spans="1:15">
      <c r="A260" s="10">
        <v>85</v>
      </c>
      <c r="B260" s="174" t="s">
        <v>965</v>
      </c>
      <c r="C260" s="46" t="s">
        <v>25</v>
      </c>
      <c r="D260" s="46" t="s">
        <v>966</v>
      </c>
      <c r="E260" s="46" t="s">
        <v>967</v>
      </c>
      <c r="F260" s="174" t="s">
        <v>968</v>
      </c>
      <c r="G260" s="64">
        <v>1000</v>
      </c>
      <c r="H260" s="64">
        <v>1000</v>
      </c>
      <c r="I260" s="64">
        <v>1000</v>
      </c>
      <c r="J260" s="10" t="s">
        <v>949</v>
      </c>
      <c r="K260" s="176">
        <v>43891</v>
      </c>
      <c r="L260" s="176">
        <v>44196</v>
      </c>
      <c r="M260" s="174" t="s">
        <v>969</v>
      </c>
      <c r="N260" s="46" t="s">
        <v>951</v>
      </c>
      <c r="O260" s="46" t="s">
        <v>952</v>
      </c>
    </row>
    <row r="261" s="13" customFormat="1" ht="65" customHeight="1" spans="1:15">
      <c r="A261" s="10">
        <v>86</v>
      </c>
      <c r="B261" s="174" t="s">
        <v>970</v>
      </c>
      <c r="C261" s="46" t="s">
        <v>971</v>
      </c>
      <c r="D261" s="46" t="s">
        <v>966</v>
      </c>
      <c r="E261" s="46" t="s">
        <v>972</v>
      </c>
      <c r="F261" s="85" t="s">
        <v>973</v>
      </c>
      <c r="G261" s="64">
        <v>2800</v>
      </c>
      <c r="H261" s="64">
        <v>504</v>
      </c>
      <c r="I261" s="64">
        <v>504</v>
      </c>
      <c r="J261" s="10" t="s">
        <v>949</v>
      </c>
      <c r="K261" s="176">
        <v>43891</v>
      </c>
      <c r="L261" s="176">
        <v>44196</v>
      </c>
      <c r="M261" s="177" t="s">
        <v>973</v>
      </c>
      <c r="N261" s="46" t="s">
        <v>951</v>
      </c>
      <c r="O261" s="46" t="s">
        <v>952</v>
      </c>
    </row>
    <row r="262" s="13" customFormat="1" ht="120" customHeight="1" spans="1:15">
      <c r="A262" s="10">
        <v>87</v>
      </c>
      <c r="B262" s="46" t="s">
        <v>974</v>
      </c>
      <c r="C262" s="46" t="s">
        <v>945</v>
      </c>
      <c r="D262" s="46" t="s">
        <v>975</v>
      </c>
      <c r="E262" s="178" t="s">
        <v>976</v>
      </c>
      <c r="F262" s="85" t="s">
        <v>977</v>
      </c>
      <c r="G262" s="64">
        <v>419.48</v>
      </c>
      <c r="H262" s="64">
        <v>200</v>
      </c>
      <c r="I262" s="64">
        <v>200</v>
      </c>
      <c r="J262" s="10" t="s">
        <v>949</v>
      </c>
      <c r="K262" s="176">
        <v>43678</v>
      </c>
      <c r="L262" s="176">
        <v>43724</v>
      </c>
      <c r="M262" s="85" t="s">
        <v>977</v>
      </c>
      <c r="N262" s="46" t="s">
        <v>951</v>
      </c>
      <c r="O262" s="46" t="s">
        <v>952</v>
      </c>
    </row>
    <row r="263" s="13" customFormat="1" ht="50" customHeight="1" spans="1:15">
      <c r="A263" s="10">
        <v>88</v>
      </c>
      <c r="B263" s="46" t="s">
        <v>978</v>
      </c>
      <c r="C263" s="46" t="s">
        <v>25</v>
      </c>
      <c r="D263" s="46" t="s">
        <v>951</v>
      </c>
      <c r="E263" s="10" t="s">
        <v>612</v>
      </c>
      <c r="F263" s="178" t="s">
        <v>979</v>
      </c>
      <c r="G263" s="64">
        <v>150</v>
      </c>
      <c r="H263" s="64">
        <v>150</v>
      </c>
      <c r="I263" s="64">
        <v>150</v>
      </c>
      <c r="J263" s="10" t="s">
        <v>949</v>
      </c>
      <c r="K263" s="176">
        <v>43678</v>
      </c>
      <c r="L263" s="176">
        <v>43724</v>
      </c>
      <c r="M263" s="5" t="s">
        <v>496</v>
      </c>
      <c r="N263" s="46" t="s">
        <v>951</v>
      </c>
      <c r="O263" s="46" t="s">
        <v>952</v>
      </c>
    </row>
    <row r="264" s="13" customFormat="1" ht="36" customHeight="1" spans="1:15">
      <c r="A264" s="10">
        <v>89</v>
      </c>
      <c r="B264" s="179" t="s">
        <v>980</v>
      </c>
      <c r="C264" s="180"/>
      <c r="D264" s="181"/>
      <c r="E264" s="178"/>
      <c r="F264" s="85"/>
      <c r="G264" s="64"/>
      <c r="H264" s="64"/>
      <c r="I264" s="64"/>
      <c r="J264" s="10"/>
      <c r="K264" s="176"/>
      <c r="L264" s="176"/>
      <c r="M264" s="85"/>
      <c r="N264" s="46"/>
      <c r="O264" s="46"/>
    </row>
    <row r="265" s="13" customFormat="1" ht="43" customHeight="1" spans="1:15">
      <c r="A265" s="182" t="s">
        <v>981</v>
      </c>
      <c r="B265" s="85" t="s">
        <v>982</v>
      </c>
      <c r="C265" s="85" t="s">
        <v>971</v>
      </c>
      <c r="D265" s="51" t="s">
        <v>983</v>
      </c>
      <c r="E265" s="46" t="s">
        <v>984</v>
      </c>
      <c r="F265" s="46" t="s">
        <v>985</v>
      </c>
      <c r="G265" s="64">
        <v>94</v>
      </c>
      <c r="H265" s="64">
        <v>40</v>
      </c>
      <c r="I265" s="64">
        <v>40</v>
      </c>
      <c r="J265" s="10" t="s">
        <v>949</v>
      </c>
      <c r="K265" s="75">
        <v>43709</v>
      </c>
      <c r="L265" s="75">
        <v>43800</v>
      </c>
      <c r="M265" s="46" t="s">
        <v>986</v>
      </c>
      <c r="N265" s="46" t="s">
        <v>951</v>
      </c>
      <c r="O265" s="46" t="s">
        <v>952</v>
      </c>
    </row>
    <row r="266" s="13" customFormat="1" ht="39" customHeight="1" spans="1:15">
      <c r="A266" s="182" t="s">
        <v>987</v>
      </c>
      <c r="B266" s="85" t="s">
        <v>988</v>
      </c>
      <c r="C266" s="85" t="s">
        <v>971</v>
      </c>
      <c r="D266" s="51" t="s">
        <v>983</v>
      </c>
      <c r="E266" s="183" t="s">
        <v>989</v>
      </c>
      <c r="F266" s="55" t="s">
        <v>990</v>
      </c>
      <c r="G266" s="184">
        <v>37</v>
      </c>
      <c r="H266" s="184">
        <v>37</v>
      </c>
      <c r="I266" s="184">
        <v>37</v>
      </c>
      <c r="J266" s="10" t="s">
        <v>949</v>
      </c>
      <c r="K266" s="75">
        <v>43709</v>
      </c>
      <c r="L266" s="75">
        <v>43800</v>
      </c>
      <c r="M266" s="174" t="s">
        <v>991</v>
      </c>
      <c r="N266" s="46" t="s">
        <v>951</v>
      </c>
      <c r="O266" s="46" t="s">
        <v>952</v>
      </c>
    </row>
    <row r="267" s="13" customFormat="1" ht="46" customHeight="1" spans="1:15">
      <c r="A267" s="185" t="s">
        <v>38</v>
      </c>
      <c r="B267" s="46" t="s">
        <v>992</v>
      </c>
      <c r="C267" s="85" t="s">
        <v>971</v>
      </c>
      <c r="D267" s="51" t="s">
        <v>983</v>
      </c>
      <c r="E267" s="186" t="s">
        <v>993</v>
      </c>
      <c r="F267" s="55" t="s">
        <v>994</v>
      </c>
      <c r="G267" s="184">
        <v>290</v>
      </c>
      <c r="H267" s="184">
        <v>82</v>
      </c>
      <c r="I267" s="184">
        <v>82</v>
      </c>
      <c r="J267" s="10" t="s">
        <v>949</v>
      </c>
      <c r="K267" s="75">
        <v>43709</v>
      </c>
      <c r="L267" s="75">
        <v>43800</v>
      </c>
      <c r="M267" s="174" t="s">
        <v>995</v>
      </c>
      <c r="N267" s="46" t="s">
        <v>951</v>
      </c>
      <c r="O267" s="46" t="s">
        <v>952</v>
      </c>
    </row>
    <row r="268" s="13" customFormat="1" ht="43" customHeight="1" spans="1:15">
      <c r="A268" s="187"/>
      <c r="B268" s="46"/>
      <c r="C268" s="85" t="s">
        <v>971</v>
      </c>
      <c r="D268" s="51"/>
      <c r="E268" s="186" t="s">
        <v>996</v>
      </c>
      <c r="F268" s="55"/>
      <c r="G268" s="184"/>
      <c r="H268" s="184"/>
      <c r="I268" s="184"/>
      <c r="J268" s="10" t="s">
        <v>949</v>
      </c>
      <c r="K268" s="75">
        <v>43709</v>
      </c>
      <c r="L268" s="75">
        <v>43800</v>
      </c>
      <c r="M268" s="174" t="s">
        <v>997</v>
      </c>
      <c r="N268" s="46" t="s">
        <v>951</v>
      </c>
      <c r="O268" s="46" t="s">
        <v>952</v>
      </c>
    </row>
    <row r="269" s="13" customFormat="1" ht="45" customHeight="1" spans="1:15">
      <c r="A269" s="187"/>
      <c r="B269" s="46"/>
      <c r="C269" s="85" t="s">
        <v>971</v>
      </c>
      <c r="D269" s="51"/>
      <c r="E269" s="186" t="s">
        <v>998</v>
      </c>
      <c r="F269" s="55"/>
      <c r="G269" s="184"/>
      <c r="H269" s="184"/>
      <c r="I269" s="184"/>
      <c r="J269" s="10" t="s">
        <v>949</v>
      </c>
      <c r="K269" s="75">
        <v>43709</v>
      </c>
      <c r="L269" s="75">
        <v>43800</v>
      </c>
      <c r="M269" s="174" t="s">
        <v>999</v>
      </c>
      <c r="N269" s="46" t="s">
        <v>951</v>
      </c>
      <c r="O269" s="46" t="s">
        <v>952</v>
      </c>
    </row>
    <row r="270" s="13" customFormat="1" ht="44" customHeight="1" spans="1:15">
      <c r="A270" s="187"/>
      <c r="B270" s="46"/>
      <c r="C270" s="85" t="s">
        <v>971</v>
      </c>
      <c r="D270" s="51"/>
      <c r="E270" s="186" t="s">
        <v>1000</v>
      </c>
      <c r="F270" s="55"/>
      <c r="G270" s="184"/>
      <c r="H270" s="184"/>
      <c r="I270" s="184"/>
      <c r="J270" s="10" t="s">
        <v>949</v>
      </c>
      <c r="K270" s="75">
        <v>43709</v>
      </c>
      <c r="L270" s="75">
        <v>43800</v>
      </c>
      <c r="M270" s="174" t="s">
        <v>1001</v>
      </c>
      <c r="N270" s="46" t="s">
        <v>951</v>
      </c>
      <c r="O270" s="46" t="s">
        <v>952</v>
      </c>
    </row>
    <row r="271" s="13" customFormat="1" ht="45" customHeight="1" spans="1:15">
      <c r="A271" s="188"/>
      <c r="B271" s="46"/>
      <c r="C271" s="85" t="s">
        <v>971</v>
      </c>
      <c r="D271" s="51"/>
      <c r="E271" s="186" t="s">
        <v>1002</v>
      </c>
      <c r="F271" s="55"/>
      <c r="G271" s="184"/>
      <c r="H271" s="184"/>
      <c r="I271" s="184"/>
      <c r="J271" s="10" t="s">
        <v>949</v>
      </c>
      <c r="K271" s="75">
        <v>43709</v>
      </c>
      <c r="L271" s="75">
        <v>43800</v>
      </c>
      <c r="M271" s="174" t="s">
        <v>1003</v>
      </c>
      <c r="N271" s="46" t="s">
        <v>951</v>
      </c>
      <c r="O271" s="46" t="s">
        <v>952</v>
      </c>
    </row>
    <row r="272" s="13" customFormat="1" ht="43" customHeight="1" spans="1:15">
      <c r="A272" s="182" t="s">
        <v>43</v>
      </c>
      <c r="B272" s="85" t="s">
        <v>1004</v>
      </c>
      <c r="C272" s="85" t="s">
        <v>971</v>
      </c>
      <c r="D272" s="51" t="s">
        <v>1005</v>
      </c>
      <c r="E272" s="85" t="s">
        <v>768</v>
      </c>
      <c r="F272" s="55" t="s">
        <v>1006</v>
      </c>
      <c r="G272" s="184">
        <v>48</v>
      </c>
      <c r="H272" s="184">
        <v>48</v>
      </c>
      <c r="I272" s="184">
        <v>48</v>
      </c>
      <c r="J272" s="10" t="s">
        <v>949</v>
      </c>
      <c r="K272" s="75">
        <v>43709</v>
      </c>
      <c r="L272" s="75">
        <v>43800</v>
      </c>
      <c r="M272" s="174" t="s">
        <v>1007</v>
      </c>
      <c r="N272" s="46" t="s">
        <v>951</v>
      </c>
      <c r="O272" s="46" t="s">
        <v>952</v>
      </c>
    </row>
    <row r="273" s="13" customFormat="1" ht="42" customHeight="1" spans="1:15">
      <c r="A273" s="182" t="s">
        <v>48</v>
      </c>
      <c r="B273" s="85" t="s">
        <v>1008</v>
      </c>
      <c r="C273" s="85" t="s">
        <v>971</v>
      </c>
      <c r="D273" s="51" t="s">
        <v>983</v>
      </c>
      <c r="E273" s="85" t="s">
        <v>887</v>
      </c>
      <c r="F273" s="55" t="s">
        <v>1009</v>
      </c>
      <c r="G273" s="184">
        <v>65</v>
      </c>
      <c r="H273" s="184">
        <v>50</v>
      </c>
      <c r="I273" s="184">
        <v>50</v>
      </c>
      <c r="J273" s="10" t="s">
        <v>949</v>
      </c>
      <c r="K273" s="75">
        <v>43709</v>
      </c>
      <c r="L273" s="75">
        <v>43800</v>
      </c>
      <c r="M273" s="174" t="s">
        <v>1010</v>
      </c>
      <c r="N273" s="46" t="s">
        <v>951</v>
      </c>
      <c r="O273" s="46" t="s">
        <v>952</v>
      </c>
    </row>
    <row r="274" s="13" customFormat="1" ht="45" customHeight="1" spans="1:15">
      <c r="A274" s="182" t="s">
        <v>53</v>
      </c>
      <c r="B274" s="85" t="s">
        <v>1011</v>
      </c>
      <c r="C274" s="85" t="s">
        <v>971</v>
      </c>
      <c r="D274" s="51" t="s">
        <v>983</v>
      </c>
      <c r="E274" s="85" t="s">
        <v>1012</v>
      </c>
      <c r="F274" s="46" t="s">
        <v>1013</v>
      </c>
      <c r="G274" s="184">
        <v>145</v>
      </c>
      <c r="H274" s="184">
        <v>47</v>
      </c>
      <c r="I274" s="184">
        <v>47</v>
      </c>
      <c r="J274" s="10" t="s">
        <v>949</v>
      </c>
      <c r="K274" s="75">
        <v>43709</v>
      </c>
      <c r="L274" s="75">
        <v>43800</v>
      </c>
      <c r="M274" s="174" t="s">
        <v>1014</v>
      </c>
      <c r="N274" s="46" t="s">
        <v>951</v>
      </c>
      <c r="O274" s="46" t="s">
        <v>952</v>
      </c>
    </row>
    <row r="275" s="13" customFormat="1" ht="46" customHeight="1" spans="1:15">
      <c r="A275" s="182" t="s">
        <v>60</v>
      </c>
      <c r="B275" s="46" t="s">
        <v>1015</v>
      </c>
      <c r="C275" s="85" t="s">
        <v>971</v>
      </c>
      <c r="D275" s="51" t="s">
        <v>983</v>
      </c>
      <c r="E275" s="85" t="s">
        <v>1016</v>
      </c>
      <c r="F275" s="46" t="s">
        <v>1017</v>
      </c>
      <c r="G275" s="64">
        <v>36</v>
      </c>
      <c r="H275" s="64">
        <v>36</v>
      </c>
      <c r="I275" s="64">
        <v>36</v>
      </c>
      <c r="J275" s="10" t="s">
        <v>949</v>
      </c>
      <c r="K275" s="75">
        <v>43709</v>
      </c>
      <c r="L275" s="75">
        <v>43800</v>
      </c>
      <c r="M275" s="174" t="s">
        <v>1018</v>
      </c>
      <c r="N275" s="46" t="s">
        <v>951</v>
      </c>
      <c r="O275" s="46" t="s">
        <v>952</v>
      </c>
    </row>
    <row r="276" s="13" customFormat="1" ht="43" customHeight="1" spans="1:15">
      <c r="A276" s="182" t="s">
        <v>67</v>
      </c>
      <c r="B276" s="46" t="s">
        <v>1019</v>
      </c>
      <c r="C276" s="85" t="s">
        <v>971</v>
      </c>
      <c r="D276" s="51" t="s">
        <v>983</v>
      </c>
      <c r="E276" s="85" t="s">
        <v>1020</v>
      </c>
      <c r="F276" s="46" t="s">
        <v>1017</v>
      </c>
      <c r="G276" s="64">
        <v>42</v>
      </c>
      <c r="H276" s="64">
        <v>42</v>
      </c>
      <c r="I276" s="64">
        <v>42</v>
      </c>
      <c r="J276" s="10" t="s">
        <v>949</v>
      </c>
      <c r="K276" s="75">
        <v>43709</v>
      </c>
      <c r="L276" s="75">
        <v>43800</v>
      </c>
      <c r="M276" s="174" t="s">
        <v>1021</v>
      </c>
      <c r="N276" s="46" t="s">
        <v>951</v>
      </c>
      <c r="O276" s="46" t="s">
        <v>952</v>
      </c>
    </row>
    <row r="277" s="13" customFormat="1" ht="43" customHeight="1" spans="1:15">
      <c r="A277" s="182" t="s">
        <v>74</v>
      </c>
      <c r="B277" s="85" t="s">
        <v>1022</v>
      </c>
      <c r="C277" s="85" t="s">
        <v>971</v>
      </c>
      <c r="D277" s="51" t="s">
        <v>983</v>
      </c>
      <c r="E277" s="186" t="s">
        <v>1023</v>
      </c>
      <c r="F277" s="46" t="s">
        <v>1024</v>
      </c>
      <c r="G277" s="184">
        <v>21</v>
      </c>
      <c r="H277" s="184">
        <v>21</v>
      </c>
      <c r="I277" s="184">
        <v>21</v>
      </c>
      <c r="J277" s="10" t="s">
        <v>949</v>
      </c>
      <c r="K277" s="75">
        <v>43709</v>
      </c>
      <c r="L277" s="75">
        <v>43800</v>
      </c>
      <c r="M277" s="174" t="s">
        <v>1025</v>
      </c>
      <c r="N277" s="46" t="s">
        <v>951</v>
      </c>
      <c r="O277" s="46" t="s">
        <v>952</v>
      </c>
    </row>
    <row r="278" s="13" customFormat="1" ht="46" customHeight="1" spans="1:15">
      <c r="A278" s="182" t="s">
        <v>81</v>
      </c>
      <c r="B278" s="85" t="s">
        <v>1026</v>
      </c>
      <c r="C278" s="85" t="s">
        <v>971</v>
      </c>
      <c r="D278" s="51" t="s">
        <v>983</v>
      </c>
      <c r="E278" s="186" t="s">
        <v>1027</v>
      </c>
      <c r="F278" s="46" t="s">
        <v>1028</v>
      </c>
      <c r="G278" s="184">
        <v>58</v>
      </c>
      <c r="H278" s="184">
        <v>58</v>
      </c>
      <c r="I278" s="184">
        <v>58</v>
      </c>
      <c r="J278" s="10" t="s">
        <v>949</v>
      </c>
      <c r="K278" s="75">
        <v>43709</v>
      </c>
      <c r="L278" s="75">
        <v>43800</v>
      </c>
      <c r="M278" s="174" t="s">
        <v>1029</v>
      </c>
      <c r="N278" s="46" t="s">
        <v>951</v>
      </c>
      <c r="O278" s="46" t="s">
        <v>952</v>
      </c>
    </row>
    <row r="279" s="13" customFormat="1" ht="55" customHeight="1" spans="1:15">
      <c r="A279" s="182" t="s">
        <v>88</v>
      </c>
      <c r="B279" s="85" t="s">
        <v>1030</v>
      </c>
      <c r="C279" s="85" t="s">
        <v>971</v>
      </c>
      <c r="D279" s="51" t="s">
        <v>983</v>
      </c>
      <c r="E279" s="186" t="s">
        <v>1031</v>
      </c>
      <c r="F279" s="46" t="s">
        <v>1032</v>
      </c>
      <c r="G279" s="184">
        <v>47</v>
      </c>
      <c r="H279" s="184">
        <v>47</v>
      </c>
      <c r="I279" s="184">
        <v>47</v>
      </c>
      <c r="J279" s="10" t="s">
        <v>949</v>
      </c>
      <c r="K279" s="75">
        <v>43709</v>
      </c>
      <c r="L279" s="75">
        <v>43800</v>
      </c>
      <c r="M279" s="174" t="s">
        <v>1033</v>
      </c>
      <c r="N279" s="46" t="s">
        <v>951</v>
      </c>
      <c r="O279" s="46" t="s">
        <v>952</v>
      </c>
    </row>
    <row r="280" s="13" customFormat="1" ht="55" customHeight="1" spans="1:15">
      <c r="A280" s="182" t="s">
        <v>95</v>
      </c>
      <c r="B280" s="85" t="s">
        <v>1034</v>
      </c>
      <c r="C280" s="85" t="s">
        <v>971</v>
      </c>
      <c r="D280" s="51" t="s">
        <v>983</v>
      </c>
      <c r="E280" s="186" t="s">
        <v>1035</v>
      </c>
      <c r="F280" s="46" t="s">
        <v>1036</v>
      </c>
      <c r="G280" s="184">
        <v>45</v>
      </c>
      <c r="H280" s="184">
        <v>45</v>
      </c>
      <c r="I280" s="184">
        <v>45</v>
      </c>
      <c r="J280" s="10" t="s">
        <v>949</v>
      </c>
      <c r="K280" s="75">
        <v>43709</v>
      </c>
      <c r="L280" s="75">
        <v>43800</v>
      </c>
      <c r="M280" s="174" t="s">
        <v>1037</v>
      </c>
      <c r="N280" s="46" t="s">
        <v>951</v>
      </c>
      <c r="O280" s="46" t="s">
        <v>952</v>
      </c>
    </row>
    <row r="281" s="13" customFormat="1" ht="46" customHeight="1" spans="1:15">
      <c r="A281" s="182" t="s">
        <v>102</v>
      </c>
      <c r="B281" s="85" t="s">
        <v>1038</v>
      </c>
      <c r="C281" s="85" t="s">
        <v>971</v>
      </c>
      <c r="D281" s="51" t="s">
        <v>983</v>
      </c>
      <c r="E281" s="186" t="s">
        <v>1039</v>
      </c>
      <c r="F281" s="46" t="s">
        <v>1036</v>
      </c>
      <c r="G281" s="184">
        <v>42</v>
      </c>
      <c r="H281" s="184">
        <v>42</v>
      </c>
      <c r="I281" s="184">
        <v>42</v>
      </c>
      <c r="J281" s="10" t="s">
        <v>949</v>
      </c>
      <c r="K281" s="75">
        <v>43709</v>
      </c>
      <c r="L281" s="75">
        <v>43800</v>
      </c>
      <c r="M281" s="174" t="s">
        <v>1040</v>
      </c>
      <c r="N281" s="46" t="s">
        <v>951</v>
      </c>
      <c r="O281" s="46" t="s">
        <v>952</v>
      </c>
    </row>
    <row r="282" s="13" customFormat="1" ht="46" customHeight="1" spans="1:15">
      <c r="A282" s="185" t="s">
        <v>109</v>
      </c>
      <c r="B282" s="85" t="s">
        <v>1041</v>
      </c>
      <c r="C282" s="85" t="s">
        <v>971</v>
      </c>
      <c r="D282" s="51" t="s">
        <v>983</v>
      </c>
      <c r="E282" s="186" t="s">
        <v>1042</v>
      </c>
      <c r="F282" s="46" t="s">
        <v>1043</v>
      </c>
      <c r="G282" s="184">
        <v>112</v>
      </c>
      <c r="H282" s="184">
        <v>60</v>
      </c>
      <c r="I282" s="184">
        <v>60</v>
      </c>
      <c r="J282" s="10" t="s">
        <v>949</v>
      </c>
      <c r="K282" s="75">
        <v>43709</v>
      </c>
      <c r="L282" s="75">
        <v>43800</v>
      </c>
      <c r="M282" s="174" t="s">
        <v>1044</v>
      </c>
      <c r="N282" s="46" t="s">
        <v>951</v>
      </c>
      <c r="O282" s="46" t="s">
        <v>952</v>
      </c>
    </row>
    <row r="283" s="13" customFormat="1" ht="47" customHeight="1" spans="1:15">
      <c r="A283" s="188"/>
      <c r="B283" s="85"/>
      <c r="C283" s="85" t="s">
        <v>971</v>
      </c>
      <c r="D283" s="51" t="s">
        <v>983</v>
      </c>
      <c r="E283" s="186" t="s">
        <v>1045</v>
      </c>
      <c r="F283" s="46"/>
      <c r="G283" s="184"/>
      <c r="H283" s="184"/>
      <c r="I283" s="184"/>
      <c r="J283" s="10" t="s">
        <v>949</v>
      </c>
      <c r="K283" s="75">
        <v>43709</v>
      </c>
      <c r="L283" s="75">
        <v>43800</v>
      </c>
      <c r="M283" s="174" t="s">
        <v>1046</v>
      </c>
      <c r="N283" s="46" t="s">
        <v>951</v>
      </c>
      <c r="O283" s="46" t="s">
        <v>952</v>
      </c>
    </row>
    <row r="284" s="13" customFormat="1" ht="33" customHeight="1" spans="1:15">
      <c r="A284" s="182" t="s">
        <v>493</v>
      </c>
      <c r="B284" s="85" t="s">
        <v>1047</v>
      </c>
      <c r="C284" s="85" t="s">
        <v>971</v>
      </c>
      <c r="D284" s="51" t="s">
        <v>983</v>
      </c>
      <c r="E284" s="189" t="s">
        <v>494</v>
      </c>
      <c r="F284" s="46" t="s">
        <v>1048</v>
      </c>
      <c r="G284" s="184">
        <v>23</v>
      </c>
      <c r="H284" s="184">
        <v>23</v>
      </c>
      <c r="I284" s="184">
        <v>23</v>
      </c>
      <c r="J284" s="10" t="s">
        <v>949</v>
      </c>
      <c r="K284" s="75">
        <v>43709</v>
      </c>
      <c r="L284" s="75">
        <v>43800</v>
      </c>
      <c r="M284" s="174" t="s">
        <v>1049</v>
      </c>
      <c r="N284" s="46" t="s">
        <v>951</v>
      </c>
      <c r="O284" s="46" t="s">
        <v>952</v>
      </c>
    </row>
    <row r="285" s="13" customFormat="1" ht="33" customHeight="1" spans="1:15">
      <c r="A285" s="182" t="s">
        <v>497</v>
      </c>
      <c r="B285" s="85" t="s">
        <v>1050</v>
      </c>
      <c r="C285" s="85" t="s">
        <v>971</v>
      </c>
      <c r="D285" s="51" t="s">
        <v>983</v>
      </c>
      <c r="E285" s="189" t="s">
        <v>1051</v>
      </c>
      <c r="F285" s="46" t="s">
        <v>1048</v>
      </c>
      <c r="G285" s="184">
        <v>24</v>
      </c>
      <c r="H285" s="184">
        <v>24</v>
      </c>
      <c r="I285" s="184">
        <v>24</v>
      </c>
      <c r="J285" s="10" t="s">
        <v>949</v>
      </c>
      <c r="K285" s="75">
        <v>43709</v>
      </c>
      <c r="L285" s="75">
        <v>43800</v>
      </c>
      <c r="M285" s="174" t="s">
        <v>1052</v>
      </c>
      <c r="N285" s="46" t="s">
        <v>951</v>
      </c>
      <c r="O285" s="46" t="s">
        <v>952</v>
      </c>
    </row>
    <row r="286" s="13" customFormat="1" ht="41" customHeight="1" spans="1:15">
      <c r="A286" s="182" t="s">
        <v>502</v>
      </c>
      <c r="B286" s="85" t="s">
        <v>1053</v>
      </c>
      <c r="C286" s="85" t="s">
        <v>971</v>
      </c>
      <c r="D286" s="51" t="s">
        <v>983</v>
      </c>
      <c r="E286" s="85" t="s">
        <v>1054</v>
      </c>
      <c r="F286" s="46" t="s">
        <v>1055</v>
      </c>
      <c r="G286" s="184">
        <v>68</v>
      </c>
      <c r="H286" s="184">
        <v>68</v>
      </c>
      <c r="I286" s="184">
        <v>68</v>
      </c>
      <c r="J286" s="10" t="s">
        <v>949</v>
      </c>
      <c r="K286" s="75">
        <v>43709</v>
      </c>
      <c r="L286" s="75">
        <v>43800</v>
      </c>
      <c r="M286" s="174" t="s">
        <v>1056</v>
      </c>
      <c r="N286" s="46" t="s">
        <v>951</v>
      </c>
      <c r="O286" s="46" t="s">
        <v>952</v>
      </c>
    </row>
    <row r="287" s="13" customFormat="1" ht="38" customHeight="1" spans="1:15">
      <c r="A287" s="182" t="s">
        <v>508</v>
      </c>
      <c r="B287" s="85" t="s">
        <v>1057</v>
      </c>
      <c r="C287" s="85" t="s">
        <v>971</v>
      </c>
      <c r="D287" s="51" t="s">
        <v>983</v>
      </c>
      <c r="E287" s="85" t="s">
        <v>1058</v>
      </c>
      <c r="F287" s="46" t="s">
        <v>1055</v>
      </c>
      <c r="G287" s="184">
        <v>93</v>
      </c>
      <c r="H287" s="184">
        <v>93</v>
      </c>
      <c r="I287" s="184">
        <v>93</v>
      </c>
      <c r="J287" s="10" t="s">
        <v>949</v>
      </c>
      <c r="K287" s="75">
        <v>43709</v>
      </c>
      <c r="L287" s="75">
        <v>43800</v>
      </c>
      <c r="M287" s="174" t="s">
        <v>1059</v>
      </c>
      <c r="N287" s="46" t="s">
        <v>951</v>
      </c>
      <c r="O287" s="46" t="s">
        <v>952</v>
      </c>
    </row>
    <row r="288" s="13" customFormat="1" ht="38" customHeight="1" spans="1:15">
      <c r="A288" s="182" t="s">
        <v>513</v>
      </c>
      <c r="B288" s="85" t="s">
        <v>1060</v>
      </c>
      <c r="C288" s="85" t="s">
        <v>971</v>
      </c>
      <c r="D288" s="51" t="s">
        <v>983</v>
      </c>
      <c r="E288" s="85" t="s">
        <v>1061</v>
      </c>
      <c r="F288" s="190" t="s">
        <v>1062</v>
      </c>
      <c r="G288" s="184">
        <v>48</v>
      </c>
      <c r="H288" s="184">
        <v>48</v>
      </c>
      <c r="I288" s="184">
        <v>48</v>
      </c>
      <c r="J288" s="10" t="s">
        <v>949</v>
      </c>
      <c r="K288" s="75">
        <v>43709</v>
      </c>
      <c r="L288" s="75">
        <v>43800</v>
      </c>
      <c r="M288" s="174" t="s">
        <v>1063</v>
      </c>
      <c r="N288" s="46" t="s">
        <v>951</v>
      </c>
      <c r="O288" s="46" t="s">
        <v>952</v>
      </c>
    </row>
    <row r="289" s="13" customFormat="1" ht="34" customHeight="1" spans="1:15">
      <c r="A289" s="185" t="s">
        <v>517</v>
      </c>
      <c r="B289" s="191" t="s">
        <v>1064</v>
      </c>
      <c r="C289" s="85" t="s">
        <v>971</v>
      </c>
      <c r="D289" s="51" t="s">
        <v>983</v>
      </c>
      <c r="E289" s="85" t="s">
        <v>1065</v>
      </c>
      <c r="F289" s="46" t="s">
        <v>1066</v>
      </c>
      <c r="G289" s="184">
        <v>116</v>
      </c>
      <c r="H289" s="184">
        <v>39</v>
      </c>
      <c r="I289" s="184">
        <v>39</v>
      </c>
      <c r="J289" s="10" t="s">
        <v>949</v>
      </c>
      <c r="K289" s="75">
        <v>43709</v>
      </c>
      <c r="L289" s="75">
        <v>43800</v>
      </c>
      <c r="M289" s="174" t="s">
        <v>1067</v>
      </c>
      <c r="N289" s="46" t="s">
        <v>951</v>
      </c>
      <c r="O289" s="46" t="s">
        <v>952</v>
      </c>
    </row>
    <row r="290" s="13" customFormat="1" ht="46" customHeight="1" spans="1:15">
      <c r="A290" s="188"/>
      <c r="B290" s="191"/>
      <c r="C290" s="85" t="s">
        <v>971</v>
      </c>
      <c r="D290" s="51"/>
      <c r="E290" s="85" t="s">
        <v>1068</v>
      </c>
      <c r="F290" s="46"/>
      <c r="G290" s="184"/>
      <c r="H290" s="184"/>
      <c r="I290" s="184"/>
      <c r="J290" s="10" t="s">
        <v>949</v>
      </c>
      <c r="K290" s="75">
        <v>43709</v>
      </c>
      <c r="L290" s="75">
        <v>43800</v>
      </c>
      <c r="M290" s="174" t="s">
        <v>1069</v>
      </c>
      <c r="N290" s="46" t="s">
        <v>951</v>
      </c>
      <c r="O290" s="46" t="s">
        <v>952</v>
      </c>
    </row>
    <row r="291" s="13" customFormat="1" ht="55" customHeight="1" spans="1:15">
      <c r="A291" s="185" t="s">
        <v>521</v>
      </c>
      <c r="B291" s="192" t="s">
        <v>1070</v>
      </c>
      <c r="C291" s="85" t="s">
        <v>971</v>
      </c>
      <c r="D291" s="51" t="s">
        <v>983</v>
      </c>
      <c r="E291" s="85" t="s">
        <v>1071</v>
      </c>
      <c r="F291" s="46" t="s">
        <v>1066</v>
      </c>
      <c r="G291" s="184">
        <v>150</v>
      </c>
      <c r="H291" s="184">
        <v>45</v>
      </c>
      <c r="I291" s="184">
        <v>45</v>
      </c>
      <c r="J291" s="10" t="s">
        <v>949</v>
      </c>
      <c r="K291" s="75">
        <v>43709</v>
      </c>
      <c r="L291" s="75">
        <v>43800</v>
      </c>
      <c r="M291" s="174" t="s">
        <v>1072</v>
      </c>
      <c r="N291" s="46" t="s">
        <v>951</v>
      </c>
      <c r="O291" s="46" t="s">
        <v>952</v>
      </c>
    </row>
    <row r="292" s="13" customFormat="1" ht="55" customHeight="1" spans="1:15">
      <c r="A292" s="188"/>
      <c r="B292" s="192"/>
      <c r="C292" s="85" t="s">
        <v>971</v>
      </c>
      <c r="D292" s="51" t="s">
        <v>983</v>
      </c>
      <c r="E292" s="85" t="s">
        <v>1073</v>
      </c>
      <c r="F292" s="46"/>
      <c r="G292" s="184"/>
      <c r="H292" s="184"/>
      <c r="I292" s="184"/>
      <c r="J292" s="10" t="s">
        <v>949</v>
      </c>
      <c r="K292" s="75">
        <v>43709</v>
      </c>
      <c r="L292" s="75">
        <v>43800</v>
      </c>
      <c r="M292" s="174" t="s">
        <v>1074</v>
      </c>
      <c r="N292" s="46" t="s">
        <v>951</v>
      </c>
      <c r="O292" s="46" t="s">
        <v>952</v>
      </c>
    </row>
    <row r="293" s="13" customFormat="1" ht="47" customHeight="1" spans="1:15">
      <c r="A293" s="182" t="s">
        <v>1075</v>
      </c>
      <c r="B293" s="85" t="s">
        <v>1076</v>
      </c>
      <c r="C293" s="85" t="s">
        <v>971</v>
      </c>
      <c r="D293" s="51" t="s">
        <v>983</v>
      </c>
      <c r="E293" s="189" t="s">
        <v>1077</v>
      </c>
      <c r="F293" s="46" t="s">
        <v>1078</v>
      </c>
      <c r="G293" s="184">
        <v>37</v>
      </c>
      <c r="H293" s="184">
        <v>37</v>
      </c>
      <c r="I293" s="184">
        <v>37</v>
      </c>
      <c r="J293" s="10" t="s">
        <v>949</v>
      </c>
      <c r="K293" s="75">
        <v>43709</v>
      </c>
      <c r="L293" s="75">
        <v>43800</v>
      </c>
      <c r="M293" s="174" t="s">
        <v>1079</v>
      </c>
      <c r="N293" s="46" t="s">
        <v>951</v>
      </c>
      <c r="O293" s="46" t="s">
        <v>952</v>
      </c>
    </row>
    <row r="294" s="13" customFormat="1" ht="52" customHeight="1" spans="1:15">
      <c r="A294" s="182" t="s">
        <v>1080</v>
      </c>
      <c r="B294" s="85" t="s">
        <v>1081</v>
      </c>
      <c r="C294" s="85" t="s">
        <v>971</v>
      </c>
      <c r="D294" s="51" t="s">
        <v>983</v>
      </c>
      <c r="E294" s="186" t="s">
        <v>1082</v>
      </c>
      <c r="F294" s="46" t="s">
        <v>1083</v>
      </c>
      <c r="G294" s="184">
        <v>160</v>
      </c>
      <c r="H294" s="184">
        <v>160</v>
      </c>
      <c r="I294" s="184">
        <v>160</v>
      </c>
      <c r="J294" s="10" t="s">
        <v>949</v>
      </c>
      <c r="K294" s="75">
        <v>43709</v>
      </c>
      <c r="L294" s="75">
        <v>43800</v>
      </c>
      <c r="M294" s="174" t="s">
        <v>1084</v>
      </c>
      <c r="N294" s="46" t="s">
        <v>951</v>
      </c>
      <c r="O294" s="46" t="s">
        <v>952</v>
      </c>
    </row>
    <row r="295" s="13" customFormat="1" ht="36" customHeight="1" spans="1:15">
      <c r="A295" s="182" t="s">
        <v>1085</v>
      </c>
      <c r="B295" s="46" t="s">
        <v>1086</v>
      </c>
      <c r="C295" s="85" t="s">
        <v>971</v>
      </c>
      <c r="D295" s="51" t="s">
        <v>983</v>
      </c>
      <c r="E295" s="186" t="s">
        <v>1087</v>
      </c>
      <c r="F295" s="190" t="s">
        <v>1088</v>
      </c>
      <c r="G295" s="64">
        <v>21</v>
      </c>
      <c r="H295" s="64">
        <v>21</v>
      </c>
      <c r="I295" s="64">
        <v>21</v>
      </c>
      <c r="J295" s="10" t="s">
        <v>949</v>
      </c>
      <c r="K295" s="75">
        <v>43709</v>
      </c>
      <c r="L295" s="75">
        <v>43800</v>
      </c>
      <c r="M295" s="174" t="s">
        <v>1089</v>
      </c>
      <c r="N295" s="46" t="s">
        <v>951</v>
      </c>
      <c r="O295" s="46" t="s">
        <v>952</v>
      </c>
    </row>
    <row r="296" s="13" customFormat="1" ht="48" customHeight="1" spans="1:15">
      <c r="A296" s="182" t="s">
        <v>1090</v>
      </c>
      <c r="B296" s="46" t="s">
        <v>1091</v>
      </c>
      <c r="C296" s="85" t="s">
        <v>971</v>
      </c>
      <c r="D296" s="51" t="s">
        <v>983</v>
      </c>
      <c r="E296" s="186" t="s">
        <v>1092</v>
      </c>
      <c r="F296" s="190" t="s">
        <v>1088</v>
      </c>
      <c r="G296" s="64">
        <v>16</v>
      </c>
      <c r="H296" s="64">
        <v>16</v>
      </c>
      <c r="I296" s="64">
        <v>16</v>
      </c>
      <c r="J296" s="10" t="s">
        <v>949</v>
      </c>
      <c r="K296" s="75">
        <v>43709</v>
      </c>
      <c r="L296" s="75">
        <v>43800</v>
      </c>
      <c r="M296" s="174" t="s">
        <v>1093</v>
      </c>
      <c r="N296" s="46" t="s">
        <v>951</v>
      </c>
      <c r="O296" s="46" t="s">
        <v>952</v>
      </c>
    </row>
    <row r="297" s="13" customFormat="1" ht="43" customHeight="1" spans="1:15">
      <c r="A297" s="182" t="s">
        <v>1094</v>
      </c>
      <c r="B297" s="85" t="s">
        <v>1095</v>
      </c>
      <c r="C297" s="85" t="s">
        <v>971</v>
      </c>
      <c r="D297" s="51" t="s">
        <v>983</v>
      </c>
      <c r="E297" s="85" t="s">
        <v>1096</v>
      </c>
      <c r="F297" s="190" t="s">
        <v>1097</v>
      </c>
      <c r="G297" s="184">
        <v>47</v>
      </c>
      <c r="H297" s="184">
        <v>47</v>
      </c>
      <c r="I297" s="184">
        <v>47</v>
      </c>
      <c r="J297" s="10" t="s">
        <v>949</v>
      </c>
      <c r="K297" s="75">
        <v>43709</v>
      </c>
      <c r="L297" s="75">
        <v>43800</v>
      </c>
      <c r="M297" s="174" t="s">
        <v>1098</v>
      </c>
      <c r="N297" s="46" t="s">
        <v>951</v>
      </c>
      <c r="O297" s="46" t="s">
        <v>952</v>
      </c>
    </row>
    <row r="298" customFormat="1" ht="48" customHeight="1" spans="1:15">
      <c r="A298" s="182" t="s">
        <v>1099</v>
      </c>
      <c r="B298" s="85" t="s">
        <v>1100</v>
      </c>
      <c r="C298" s="85" t="s">
        <v>971</v>
      </c>
      <c r="D298" s="51" t="s">
        <v>983</v>
      </c>
      <c r="E298" s="85" t="s">
        <v>1101</v>
      </c>
      <c r="F298" s="46" t="s">
        <v>1102</v>
      </c>
      <c r="G298" s="184">
        <v>72</v>
      </c>
      <c r="H298" s="184">
        <v>72</v>
      </c>
      <c r="I298" s="184">
        <v>72</v>
      </c>
      <c r="J298" s="10" t="s">
        <v>949</v>
      </c>
      <c r="K298" s="75">
        <v>43709</v>
      </c>
      <c r="L298" s="75">
        <v>43800</v>
      </c>
      <c r="M298" s="174" t="s">
        <v>1103</v>
      </c>
      <c r="N298" s="46" t="s">
        <v>951</v>
      </c>
      <c r="O298" s="46" t="s">
        <v>952</v>
      </c>
    </row>
    <row r="299" customFormat="1" ht="43" customHeight="1" spans="1:15">
      <c r="A299" s="182" t="s">
        <v>1104</v>
      </c>
      <c r="B299" s="85" t="s">
        <v>1105</v>
      </c>
      <c r="C299" s="85" t="s">
        <v>971</v>
      </c>
      <c r="D299" s="51" t="s">
        <v>983</v>
      </c>
      <c r="E299" s="189" t="s">
        <v>1106</v>
      </c>
      <c r="F299" s="190" t="s">
        <v>1107</v>
      </c>
      <c r="G299" s="184">
        <v>160</v>
      </c>
      <c r="H299" s="184">
        <v>160</v>
      </c>
      <c r="I299" s="184">
        <v>160</v>
      </c>
      <c r="J299" s="10" t="s">
        <v>949</v>
      </c>
      <c r="K299" s="75">
        <v>43709</v>
      </c>
      <c r="L299" s="75">
        <v>43800</v>
      </c>
      <c r="M299" s="174" t="s">
        <v>1108</v>
      </c>
      <c r="N299" s="46" t="s">
        <v>951</v>
      </c>
      <c r="O299" s="46" t="s">
        <v>952</v>
      </c>
    </row>
    <row r="300" customFormat="1" ht="42" customHeight="1" spans="1:15">
      <c r="A300" s="185" t="s">
        <v>1109</v>
      </c>
      <c r="B300" s="46" t="s">
        <v>1110</v>
      </c>
      <c r="C300" s="85" t="s">
        <v>971</v>
      </c>
      <c r="D300" s="51" t="s">
        <v>983</v>
      </c>
      <c r="E300" s="186" t="s">
        <v>1111</v>
      </c>
      <c r="F300" s="46" t="s">
        <v>1112</v>
      </c>
      <c r="G300" s="184">
        <v>298</v>
      </c>
      <c r="H300" s="184">
        <v>88</v>
      </c>
      <c r="I300" s="184">
        <v>88</v>
      </c>
      <c r="J300" s="10" t="s">
        <v>949</v>
      </c>
      <c r="K300" s="75">
        <v>43709</v>
      </c>
      <c r="L300" s="75">
        <v>43800</v>
      </c>
      <c r="M300" s="174" t="s">
        <v>1113</v>
      </c>
      <c r="N300" s="46" t="s">
        <v>951</v>
      </c>
      <c r="O300" s="46" t="s">
        <v>952</v>
      </c>
    </row>
    <row r="301" customFormat="1" ht="43" customHeight="1" spans="1:15">
      <c r="A301" s="187"/>
      <c r="B301" s="46"/>
      <c r="C301" s="85" t="s">
        <v>971</v>
      </c>
      <c r="D301" s="51" t="s">
        <v>983</v>
      </c>
      <c r="E301" s="186" t="s">
        <v>1114</v>
      </c>
      <c r="F301" s="46"/>
      <c r="G301" s="184"/>
      <c r="H301" s="184"/>
      <c r="I301" s="184"/>
      <c r="J301" s="10" t="s">
        <v>949</v>
      </c>
      <c r="K301" s="75">
        <v>43709</v>
      </c>
      <c r="L301" s="75">
        <v>43800</v>
      </c>
      <c r="M301" s="174" t="s">
        <v>1115</v>
      </c>
      <c r="N301" s="46" t="s">
        <v>951</v>
      </c>
      <c r="O301" s="46" t="s">
        <v>952</v>
      </c>
    </row>
    <row r="302" customFormat="1" ht="40" customHeight="1" spans="1:15">
      <c r="A302" s="188"/>
      <c r="B302" s="46"/>
      <c r="C302" s="85" t="s">
        <v>971</v>
      </c>
      <c r="D302" s="51" t="s">
        <v>983</v>
      </c>
      <c r="E302" s="186" t="s">
        <v>1116</v>
      </c>
      <c r="F302" s="46"/>
      <c r="G302" s="184"/>
      <c r="H302" s="184"/>
      <c r="I302" s="184"/>
      <c r="J302" s="10" t="s">
        <v>949</v>
      </c>
      <c r="K302" s="75">
        <v>43709</v>
      </c>
      <c r="L302" s="75">
        <v>43800</v>
      </c>
      <c r="M302" s="174" t="s">
        <v>1117</v>
      </c>
      <c r="N302" s="46" t="s">
        <v>951</v>
      </c>
      <c r="O302" s="46" t="s">
        <v>952</v>
      </c>
    </row>
    <row r="303" customFormat="1" ht="45" customHeight="1" spans="1:15">
      <c r="A303" s="182" t="s">
        <v>1118</v>
      </c>
      <c r="B303" s="85" t="s">
        <v>1119</v>
      </c>
      <c r="C303" s="85" t="s">
        <v>971</v>
      </c>
      <c r="D303" s="51" t="s">
        <v>983</v>
      </c>
      <c r="E303" s="186" t="s">
        <v>1120</v>
      </c>
      <c r="F303" s="46" t="s">
        <v>1062</v>
      </c>
      <c r="G303" s="184">
        <v>40</v>
      </c>
      <c r="H303" s="184">
        <v>40</v>
      </c>
      <c r="I303" s="184">
        <v>40</v>
      </c>
      <c r="J303" s="10" t="s">
        <v>949</v>
      </c>
      <c r="K303" s="75">
        <v>43709</v>
      </c>
      <c r="L303" s="75">
        <v>43800</v>
      </c>
      <c r="M303" s="174" t="s">
        <v>1121</v>
      </c>
      <c r="N303" s="46" t="s">
        <v>951</v>
      </c>
      <c r="O303" s="46" t="s">
        <v>952</v>
      </c>
    </row>
    <row r="304" customFormat="1" ht="43" customHeight="1" spans="1:15">
      <c r="A304" s="182" t="s">
        <v>1122</v>
      </c>
      <c r="B304" s="85" t="s">
        <v>1123</v>
      </c>
      <c r="C304" s="85" t="s">
        <v>971</v>
      </c>
      <c r="D304" s="51" t="s">
        <v>983</v>
      </c>
      <c r="E304" s="186" t="s">
        <v>1124</v>
      </c>
      <c r="F304" s="46" t="s">
        <v>1125</v>
      </c>
      <c r="G304" s="184">
        <v>45</v>
      </c>
      <c r="H304" s="184">
        <v>45</v>
      </c>
      <c r="I304" s="184">
        <v>45</v>
      </c>
      <c r="J304" s="10" t="s">
        <v>949</v>
      </c>
      <c r="K304" s="75">
        <v>43709</v>
      </c>
      <c r="L304" s="75">
        <v>43800</v>
      </c>
      <c r="M304" s="174" t="s">
        <v>1126</v>
      </c>
      <c r="N304" s="46" t="s">
        <v>951</v>
      </c>
      <c r="O304" s="46" t="s">
        <v>952</v>
      </c>
    </row>
    <row r="305" customFormat="1" ht="39" customHeight="1" spans="1:15">
      <c r="A305" s="185" t="s">
        <v>1127</v>
      </c>
      <c r="B305" s="85" t="s">
        <v>1128</v>
      </c>
      <c r="C305" s="85" t="s">
        <v>971</v>
      </c>
      <c r="D305" s="51" t="s">
        <v>983</v>
      </c>
      <c r="E305" s="186" t="s">
        <v>1129</v>
      </c>
      <c r="F305" s="46" t="s">
        <v>1130</v>
      </c>
      <c r="G305" s="184">
        <v>82</v>
      </c>
      <c r="H305" s="184">
        <v>82</v>
      </c>
      <c r="I305" s="184">
        <v>82</v>
      </c>
      <c r="J305" s="10" t="s">
        <v>949</v>
      </c>
      <c r="K305" s="75">
        <v>43709</v>
      </c>
      <c r="L305" s="75">
        <v>43800</v>
      </c>
      <c r="M305" s="174" t="s">
        <v>1131</v>
      </c>
      <c r="N305" s="46" t="s">
        <v>951</v>
      </c>
      <c r="O305" s="46" t="s">
        <v>952</v>
      </c>
    </row>
    <row r="306" customFormat="1" ht="39" customHeight="1" spans="1:15">
      <c r="A306" s="188"/>
      <c r="B306" s="85"/>
      <c r="C306" s="85" t="s">
        <v>971</v>
      </c>
      <c r="D306" s="51" t="s">
        <v>983</v>
      </c>
      <c r="E306" s="186" t="s">
        <v>1132</v>
      </c>
      <c r="F306" s="46"/>
      <c r="G306" s="184"/>
      <c r="H306" s="184"/>
      <c r="I306" s="184"/>
      <c r="J306" s="10" t="s">
        <v>949</v>
      </c>
      <c r="K306" s="75">
        <v>43709</v>
      </c>
      <c r="L306" s="75">
        <v>43800</v>
      </c>
      <c r="M306" s="174" t="s">
        <v>1133</v>
      </c>
      <c r="N306" s="46" t="s">
        <v>951</v>
      </c>
      <c r="O306" s="46" t="s">
        <v>952</v>
      </c>
    </row>
    <row r="307" customFormat="1" ht="47" customHeight="1" spans="1:15">
      <c r="A307" s="182" t="s">
        <v>652</v>
      </c>
      <c r="B307" s="85" t="s">
        <v>1134</v>
      </c>
      <c r="C307" s="85" t="s">
        <v>971</v>
      </c>
      <c r="D307" s="51" t="s">
        <v>983</v>
      </c>
      <c r="E307" s="85" t="s">
        <v>1135</v>
      </c>
      <c r="F307" s="46" t="s">
        <v>1136</v>
      </c>
      <c r="G307" s="184">
        <v>65</v>
      </c>
      <c r="H307" s="184">
        <v>65</v>
      </c>
      <c r="I307" s="184">
        <v>65</v>
      </c>
      <c r="J307" s="10" t="s">
        <v>949</v>
      </c>
      <c r="K307" s="75">
        <v>43709</v>
      </c>
      <c r="L307" s="75">
        <v>43800</v>
      </c>
      <c r="M307" s="174" t="s">
        <v>1137</v>
      </c>
      <c r="N307" s="46" t="s">
        <v>951</v>
      </c>
      <c r="O307" s="46" t="s">
        <v>952</v>
      </c>
    </row>
    <row r="308" customFormat="1" ht="45" customHeight="1" spans="1:15">
      <c r="A308" s="182" t="s">
        <v>656</v>
      </c>
      <c r="B308" s="85" t="s">
        <v>1138</v>
      </c>
      <c r="C308" s="85" t="s">
        <v>971</v>
      </c>
      <c r="D308" s="51" t="s">
        <v>983</v>
      </c>
      <c r="E308" s="85" t="s">
        <v>1139</v>
      </c>
      <c r="F308" s="46" t="s">
        <v>1140</v>
      </c>
      <c r="G308" s="184">
        <v>26</v>
      </c>
      <c r="H308" s="184">
        <v>26</v>
      </c>
      <c r="I308" s="184">
        <v>26</v>
      </c>
      <c r="J308" s="10" t="s">
        <v>949</v>
      </c>
      <c r="K308" s="75">
        <v>43709</v>
      </c>
      <c r="L308" s="75">
        <v>43800</v>
      </c>
      <c r="M308" s="174" t="s">
        <v>1141</v>
      </c>
      <c r="N308" s="46" t="s">
        <v>951</v>
      </c>
      <c r="O308" s="46" t="s">
        <v>952</v>
      </c>
    </row>
    <row r="309" customFormat="1" ht="46" customHeight="1" spans="1:15">
      <c r="A309" s="185" t="s">
        <v>660</v>
      </c>
      <c r="B309" s="85" t="s">
        <v>1142</v>
      </c>
      <c r="C309" s="85" t="s">
        <v>971</v>
      </c>
      <c r="D309" s="51" t="s">
        <v>983</v>
      </c>
      <c r="E309" s="85" t="s">
        <v>1143</v>
      </c>
      <c r="F309" s="46" t="s">
        <v>1140</v>
      </c>
      <c r="G309" s="184">
        <v>47</v>
      </c>
      <c r="H309" s="184">
        <v>47</v>
      </c>
      <c r="I309" s="184">
        <v>23</v>
      </c>
      <c r="J309" s="10" t="s">
        <v>949</v>
      </c>
      <c r="K309" s="75">
        <v>43709</v>
      </c>
      <c r="L309" s="75">
        <v>43800</v>
      </c>
      <c r="M309" s="174" t="s">
        <v>1144</v>
      </c>
      <c r="N309" s="46" t="s">
        <v>951</v>
      </c>
      <c r="O309" s="46" t="s">
        <v>952</v>
      </c>
    </row>
    <row r="310" customFormat="1" ht="42" customHeight="1" spans="1:15">
      <c r="A310" s="188"/>
      <c r="B310" s="85"/>
      <c r="C310" s="85"/>
      <c r="D310" s="51"/>
      <c r="E310" s="85"/>
      <c r="F310" s="46"/>
      <c r="G310" s="184"/>
      <c r="H310" s="184"/>
      <c r="I310" s="184">
        <v>24</v>
      </c>
      <c r="J310" s="10" t="s">
        <v>1145</v>
      </c>
      <c r="K310" s="75"/>
      <c r="L310" s="75"/>
      <c r="M310" s="174"/>
      <c r="N310" s="46"/>
      <c r="O310" s="46"/>
    </row>
    <row r="311" customFormat="1" ht="48" customHeight="1" spans="1:15">
      <c r="A311" s="185" t="s">
        <v>664</v>
      </c>
      <c r="B311" s="55" t="s">
        <v>1146</v>
      </c>
      <c r="C311" s="85" t="s">
        <v>971</v>
      </c>
      <c r="D311" s="51" t="s">
        <v>983</v>
      </c>
      <c r="E311" s="183" t="s">
        <v>1147</v>
      </c>
      <c r="F311" s="46" t="s">
        <v>1148</v>
      </c>
      <c r="G311" s="184">
        <v>127</v>
      </c>
      <c r="H311" s="184">
        <v>60</v>
      </c>
      <c r="I311" s="184">
        <v>60</v>
      </c>
      <c r="J311" s="10" t="s">
        <v>1145</v>
      </c>
      <c r="K311" s="75">
        <v>43709</v>
      </c>
      <c r="L311" s="75">
        <v>43800</v>
      </c>
      <c r="M311" s="174" t="s">
        <v>1149</v>
      </c>
      <c r="N311" s="46" t="s">
        <v>951</v>
      </c>
      <c r="O311" s="46" t="s">
        <v>952</v>
      </c>
    </row>
    <row r="312" customFormat="1" ht="48" customHeight="1" spans="1:15">
      <c r="A312" s="188"/>
      <c r="B312" s="55"/>
      <c r="C312" s="85" t="s">
        <v>971</v>
      </c>
      <c r="D312" s="51" t="s">
        <v>983</v>
      </c>
      <c r="E312" s="183" t="s">
        <v>1150</v>
      </c>
      <c r="F312" s="46"/>
      <c r="G312" s="184"/>
      <c r="H312" s="184"/>
      <c r="I312" s="184"/>
      <c r="J312" s="10" t="s">
        <v>1145</v>
      </c>
      <c r="K312" s="75">
        <v>43709</v>
      </c>
      <c r="L312" s="75">
        <v>43800</v>
      </c>
      <c r="M312" s="174" t="s">
        <v>1151</v>
      </c>
      <c r="N312" s="46" t="s">
        <v>951</v>
      </c>
      <c r="O312" s="46" t="s">
        <v>952</v>
      </c>
    </row>
    <row r="313" s="13" customFormat="1" ht="55" customHeight="1" spans="1:15">
      <c r="A313" s="182" t="s">
        <v>668</v>
      </c>
      <c r="B313" s="85" t="s">
        <v>1152</v>
      </c>
      <c r="C313" s="85" t="s">
        <v>971</v>
      </c>
      <c r="D313" s="51" t="s">
        <v>983</v>
      </c>
      <c r="E313" s="85" t="s">
        <v>1153</v>
      </c>
      <c r="F313" s="46" t="s">
        <v>1154</v>
      </c>
      <c r="G313" s="184">
        <v>39</v>
      </c>
      <c r="H313" s="184">
        <v>39</v>
      </c>
      <c r="I313" s="184">
        <v>39</v>
      </c>
      <c r="J313" s="10" t="s">
        <v>1145</v>
      </c>
      <c r="K313" s="75">
        <v>43709</v>
      </c>
      <c r="L313" s="75">
        <v>43800</v>
      </c>
      <c r="M313" s="174" t="s">
        <v>1155</v>
      </c>
      <c r="N313" s="46" t="s">
        <v>951</v>
      </c>
      <c r="O313" s="46" t="s">
        <v>952</v>
      </c>
    </row>
    <row r="314" s="13" customFormat="1" ht="55" customHeight="1" spans="1:15">
      <c r="A314" s="182" t="s">
        <v>672</v>
      </c>
      <c r="B314" s="85" t="s">
        <v>1156</v>
      </c>
      <c r="C314" s="85" t="s">
        <v>971</v>
      </c>
      <c r="D314" s="51" t="s">
        <v>983</v>
      </c>
      <c r="E314" s="85" t="s">
        <v>1157</v>
      </c>
      <c r="F314" s="46" t="s">
        <v>1158</v>
      </c>
      <c r="G314" s="184">
        <v>188</v>
      </c>
      <c r="H314" s="184">
        <v>58</v>
      </c>
      <c r="I314" s="184">
        <v>58</v>
      </c>
      <c r="J314" s="10" t="s">
        <v>1145</v>
      </c>
      <c r="K314" s="75">
        <v>43709</v>
      </c>
      <c r="L314" s="75">
        <v>43800</v>
      </c>
      <c r="M314" s="174" t="s">
        <v>1159</v>
      </c>
      <c r="N314" s="46" t="s">
        <v>951</v>
      </c>
      <c r="O314" s="46" t="s">
        <v>952</v>
      </c>
    </row>
    <row r="315" s="13" customFormat="1" ht="44" customHeight="1" spans="1:15">
      <c r="A315" s="182" t="s">
        <v>676</v>
      </c>
      <c r="B315" s="85" t="s">
        <v>1160</v>
      </c>
      <c r="C315" s="85" t="s">
        <v>971</v>
      </c>
      <c r="D315" s="51" t="s">
        <v>983</v>
      </c>
      <c r="E315" s="189" t="s">
        <v>1161</v>
      </c>
      <c r="F315" s="46" t="s">
        <v>1162</v>
      </c>
      <c r="G315" s="184">
        <v>50</v>
      </c>
      <c r="H315" s="184">
        <v>50</v>
      </c>
      <c r="I315" s="184">
        <v>50</v>
      </c>
      <c r="J315" s="10" t="s">
        <v>1145</v>
      </c>
      <c r="K315" s="75">
        <v>43709</v>
      </c>
      <c r="L315" s="75">
        <v>43800</v>
      </c>
      <c r="M315" s="174" t="s">
        <v>1163</v>
      </c>
      <c r="N315" s="46" t="s">
        <v>951</v>
      </c>
      <c r="O315" s="46" t="s">
        <v>952</v>
      </c>
    </row>
    <row r="316" s="13" customFormat="1" ht="43" customHeight="1" spans="1:15">
      <c r="A316" s="182" t="s">
        <v>680</v>
      </c>
      <c r="B316" s="85" t="s">
        <v>1164</v>
      </c>
      <c r="C316" s="85" t="s">
        <v>971</v>
      </c>
      <c r="D316" s="51" t="s">
        <v>983</v>
      </c>
      <c r="E316" s="85" t="s">
        <v>646</v>
      </c>
      <c r="F316" s="46" t="s">
        <v>1165</v>
      </c>
      <c r="G316" s="184">
        <v>65</v>
      </c>
      <c r="H316" s="184">
        <v>65</v>
      </c>
      <c r="I316" s="184">
        <v>65</v>
      </c>
      <c r="J316" s="10" t="s">
        <v>29</v>
      </c>
      <c r="K316" s="75">
        <v>43709</v>
      </c>
      <c r="L316" s="75">
        <v>43800</v>
      </c>
      <c r="M316" s="174" t="s">
        <v>1166</v>
      </c>
      <c r="N316" s="46" t="s">
        <v>951</v>
      </c>
      <c r="O316" s="46" t="s">
        <v>952</v>
      </c>
    </row>
    <row r="317" s="13" customFormat="1" ht="42" customHeight="1" spans="1:15">
      <c r="A317" s="182" t="s">
        <v>684</v>
      </c>
      <c r="B317" s="193" t="s">
        <v>1167</v>
      </c>
      <c r="C317" s="85" t="s">
        <v>971</v>
      </c>
      <c r="D317" s="51" t="s">
        <v>983</v>
      </c>
      <c r="E317" s="186" t="s">
        <v>1168</v>
      </c>
      <c r="F317" s="46" t="s">
        <v>1169</v>
      </c>
      <c r="G317" s="64">
        <v>13</v>
      </c>
      <c r="H317" s="64">
        <v>13</v>
      </c>
      <c r="I317" s="64">
        <v>13</v>
      </c>
      <c r="J317" s="10" t="s">
        <v>29</v>
      </c>
      <c r="K317" s="75">
        <v>43709</v>
      </c>
      <c r="L317" s="75">
        <v>43800</v>
      </c>
      <c r="M317" s="174" t="s">
        <v>1170</v>
      </c>
      <c r="N317" s="46" t="s">
        <v>951</v>
      </c>
      <c r="O317" s="46" t="s">
        <v>952</v>
      </c>
    </row>
    <row r="318" s="13" customFormat="1" ht="44" customHeight="1" spans="1:15">
      <c r="A318" s="182" t="s">
        <v>688</v>
      </c>
      <c r="B318" s="85" t="s">
        <v>1171</v>
      </c>
      <c r="C318" s="85" t="s">
        <v>971</v>
      </c>
      <c r="D318" s="51" t="s">
        <v>983</v>
      </c>
      <c r="E318" s="85" t="s">
        <v>1172</v>
      </c>
      <c r="F318" s="46" t="s">
        <v>1173</v>
      </c>
      <c r="G318" s="184">
        <v>65</v>
      </c>
      <c r="H318" s="184">
        <v>65</v>
      </c>
      <c r="I318" s="184">
        <v>65</v>
      </c>
      <c r="J318" s="10" t="s">
        <v>29</v>
      </c>
      <c r="K318" s="75">
        <v>43709</v>
      </c>
      <c r="L318" s="75">
        <v>43800</v>
      </c>
      <c r="M318" s="174" t="s">
        <v>1174</v>
      </c>
      <c r="N318" s="46" t="s">
        <v>951</v>
      </c>
      <c r="O318" s="46" t="s">
        <v>952</v>
      </c>
    </row>
    <row r="319" s="13" customFormat="1" ht="42" customHeight="1" spans="1:15">
      <c r="A319" s="182" t="s">
        <v>692</v>
      </c>
      <c r="B319" s="85" t="s">
        <v>1175</v>
      </c>
      <c r="C319" s="85" t="s">
        <v>971</v>
      </c>
      <c r="D319" s="51" t="s">
        <v>983</v>
      </c>
      <c r="E319" s="85" t="s">
        <v>1176</v>
      </c>
      <c r="F319" s="46" t="s">
        <v>1173</v>
      </c>
      <c r="G319" s="184">
        <v>18</v>
      </c>
      <c r="H319" s="184">
        <v>18</v>
      </c>
      <c r="I319" s="184">
        <v>18</v>
      </c>
      <c r="J319" s="10" t="s">
        <v>29</v>
      </c>
      <c r="K319" s="75">
        <v>43709</v>
      </c>
      <c r="L319" s="75">
        <v>43800</v>
      </c>
      <c r="M319" s="174" t="s">
        <v>1177</v>
      </c>
      <c r="N319" s="46" t="s">
        <v>951</v>
      </c>
      <c r="O319" s="46" t="s">
        <v>952</v>
      </c>
    </row>
    <row r="320" s="13" customFormat="1" ht="45" customHeight="1" spans="1:15">
      <c r="A320" s="182" t="s">
        <v>696</v>
      </c>
      <c r="B320" s="85" t="s">
        <v>1178</v>
      </c>
      <c r="C320" s="85" t="s">
        <v>971</v>
      </c>
      <c r="D320" s="51" t="s">
        <v>983</v>
      </c>
      <c r="E320" s="85" t="s">
        <v>1179</v>
      </c>
      <c r="F320" s="46" t="s">
        <v>1180</v>
      </c>
      <c r="G320" s="184">
        <v>77</v>
      </c>
      <c r="H320" s="184">
        <v>77</v>
      </c>
      <c r="I320" s="184">
        <v>77</v>
      </c>
      <c r="J320" s="10" t="s">
        <v>29</v>
      </c>
      <c r="K320" s="75">
        <v>43709</v>
      </c>
      <c r="L320" s="75">
        <v>43800</v>
      </c>
      <c r="M320" s="174" t="s">
        <v>1181</v>
      </c>
      <c r="N320" s="46" t="s">
        <v>951</v>
      </c>
      <c r="O320" s="46" t="s">
        <v>952</v>
      </c>
    </row>
    <row r="321" ht="48" customHeight="1" spans="1:15">
      <c r="A321" s="182" t="s">
        <v>699</v>
      </c>
      <c r="B321" s="85" t="s">
        <v>1182</v>
      </c>
      <c r="C321" s="85" t="s">
        <v>971</v>
      </c>
      <c r="D321" s="51" t="s">
        <v>983</v>
      </c>
      <c r="E321" s="85" t="s">
        <v>1183</v>
      </c>
      <c r="F321" s="46" t="s">
        <v>1013</v>
      </c>
      <c r="G321" s="184">
        <v>103</v>
      </c>
      <c r="H321" s="184">
        <v>31</v>
      </c>
      <c r="I321" s="184">
        <v>31</v>
      </c>
      <c r="J321" s="10" t="s">
        <v>29</v>
      </c>
      <c r="K321" s="75">
        <v>43709</v>
      </c>
      <c r="L321" s="75">
        <v>43800</v>
      </c>
      <c r="M321" s="174" t="s">
        <v>1184</v>
      </c>
      <c r="N321" s="46" t="s">
        <v>951</v>
      </c>
      <c r="O321" s="46" t="s">
        <v>952</v>
      </c>
    </row>
    <row r="322" ht="48" customHeight="1" spans="1:15">
      <c r="A322" s="182" t="s">
        <v>703</v>
      </c>
      <c r="B322" s="85" t="s">
        <v>1185</v>
      </c>
      <c r="C322" s="85" t="s">
        <v>971</v>
      </c>
      <c r="D322" s="51" t="s">
        <v>983</v>
      </c>
      <c r="E322" s="46" t="s">
        <v>1186</v>
      </c>
      <c r="F322" s="46" t="s">
        <v>1140</v>
      </c>
      <c r="G322" s="64">
        <v>30</v>
      </c>
      <c r="H322" s="64">
        <v>30</v>
      </c>
      <c r="I322" s="64">
        <v>30</v>
      </c>
      <c r="J322" s="10" t="s">
        <v>29</v>
      </c>
      <c r="K322" s="75">
        <v>43709</v>
      </c>
      <c r="L322" s="75">
        <v>43800</v>
      </c>
      <c r="M322" s="174" t="s">
        <v>1187</v>
      </c>
      <c r="N322" s="46" t="s">
        <v>951</v>
      </c>
      <c r="O322" s="46" t="s">
        <v>952</v>
      </c>
    </row>
    <row r="323" ht="48" customHeight="1" spans="1:15">
      <c r="A323" s="182" t="s">
        <v>707</v>
      </c>
      <c r="B323" s="85" t="s">
        <v>1188</v>
      </c>
      <c r="C323" s="85" t="s">
        <v>971</v>
      </c>
      <c r="D323" s="51" t="s">
        <v>983</v>
      </c>
      <c r="E323" s="85" t="s">
        <v>1189</v>
      </c>
      <c r="F323" s="46" t="s">
        <v>1190</v>
      </c>
      <c r="G323" s="64">
        <v>27</v>
      </c>
      <c r="H323" s="64">
        <v>27</v>
      </c>
      <c r="I323" s="64">
        <v>27</v>
      </c>
      <c r="J323" s="10" t="s">
        <v>29</v>
      </c>
      <c r="K323" s="75">
        <v>43709</v>
      </c>
      <c r="L323" s="75">
        <v>43800</v>
      </c>
      <c r="M323" s="174" t="s">
        <v>1191</v>
      </c>
      <c r="N323" s="46" t="s">
        <v>951</v>
      </c>
      <c r="O323" s="46" t="s">
        <v>952</v>
      </c>
    </row>
    <row r="324" ht="55" customHeight="1" spans="1:15">
      <c r="A324" s="182" t="s">
        <v>711</v>
      </c>
      <c r="B324" s="85" t="s">
        <v>1192</v>
      </c>
      <c r="C324" s="85" t="s">
        <v>971</v>
      </c>
      <c r="D324" s="51" t="s">
        <v>983</v>
      </c>
      <c r="E324" s="85" t="s">
        <v>1193</v>
      </c>
      <c r="F324" s="46" t="s">
        <v>1194</v>
      </c>
      <c r="G324" s="184">
        <v>50</v>
      </c>
      <c r="H324" s="184">
        <v>50</v>
      </c>
      <c r="I324" s="184">
        <v>50</v>
      </c>
      <c r="J324" s="10" t="s">
        <v>29</v>
      </c>
      <c r="K324" s="75">
        <v>43709</v>
      </c>
      <c r="L324" s="75">
        <v>43800</v>
      </c>
      <c r="M324" s="174" t="s">
        <v>1195</v>
      </c>
      <c r="N324" s="46" t="s">
        <v>951</v>
      </c>
      <c r="O324" s="46" t="s">
        <v>952</v>
      </c>
    </row>
    <row r="325" ht="60" customHeight="1" spans="1:15">
      <c r="A325" s="185" t="s">
        <v>715</v>
      </c>
      <c r="B325" s="85" t="s">
        <v>1196</v>
      </c>
      <c r="C325" s="85" t="s">
        <v>971</v>
      </c>
      <c r="D325" s="51" t="s">
        <v>983</v>
      </c>
      <c r="E325" s="85" t="s">
        <v>1197</v>
      </c>
      <c r="F325" s="46" t="s">
        <v>1198</v>
      </c>
      <c r="G325" s="184">
        <v>120</v>
      </c>
      <c r="H325" s="184">
        <v>36</v>
      </c>
      <c r="I325" s="184">
        <v>36</v>
      </c>
      <c r="J325" s="10" t="s">
        <v>29</v>
      </c>
      <c r="K325" s="75">
        <v>43709</v>
      </c>
      <c r="L325" s="75">
        <v>43800</v>
      </c>
      <c r="M325" s="174" t="s">
        <v>1199</v>
      </c>
      <c r="N325" s="46" t="s">
        <v>951</v>
      </c>
      <c r="O325" s="46" t="s">
        <v>952</v>
      </c>
    </row>
    <row r="326" ht="45" customHeight="1" spans="1:15">
      <c r="A326" s="188"/>
      <c r="B326" s="85"/>
      <c r="C326" s="85" t="s">
        <v>971</v>
      </c>
      <c r="D326" s="51" t="s">
        <v>983</v>
      </c>
      <c r="E326" s="85" t="s">
        <v>1200</v>
      </c>
      <c r="F326" s="46"/>
      <c r="G326" s="184"/>
      <c r="H326" s="184"/>
      <c r="I326" s="184"/>
      <c r="J326" s="10" t="s">
        <v>29</v>
      </c>
      <c r="K326" s="75">
        <v>43709</v>
      </c>
      <c r="L326" s="75">
        <v>43800</v>
      </c>
      <c r="M326" s="174" t="s">
        <v>1201</v>
      </c>
      <c r="N326" s="46" t="s">
        <v>951</v>
      </c>
      <c r="O326" s="46" t="s">
        <v>952</v>
      </c>
    </row>
    <row r="327" ht="50" customHeight="1" spans="1:15">
      <c r="A327" s="182" t="s">
        <v>719</v>
      </c>
      <c r="B327" s="85" t="s">
        <v>1202</v>
      </c>
      <c r="C327" s="85" t="s">
        <v>971</v>
      </c>
      <c r="D327" s="51" t="s">
        <v>983</v>
      </c>
      <c r="E327" s="194" t="s">
        <v>1203</v>
      </c>
      <c r="F327" s="46" t="s">
        <v>1198</v>
      </c>
      <c r="G327" s="184">
        <v>130</v>
      </c>
      <c r="H327" s="184">
        <v>43</v>
      </c>
      <c r="I327" s="184">
        <v>43</v>
      </c>
      <c r="J327" s="10" t="s">
        <v>29</v>
      </c>
      <c r="K327" s="75">
        <v>43709</v>
      </c>
      <c r="L327" s="75">
        <v>43800</v>
      </c>
      <c r="M327" s="174" t="s">
        <v>1204</v>
      </c>
      <c r="N327" s="46" t="s">
        <v>951</v>
      </c>
      <c r="O327" s="46" t="s">
        <v>952</v>
      </c>
    </row>
    <row r="328" ht="48" customHeight="1" spans="1:15">
      <c r="A328" s="182" t="s">
        <v>723</v>
      </c>
      <c r="B328" s="55" t="s">
        <v>1205</v>
      </c>
      <c r="C328" s="85" t="s">
        <v>971</v>
      </c>
      <c r="D328" s="51" t="s">
        <v>983</v>
      </c>
      <c r="E328" s="85" t="s">
        <v>1206</v>
      </c>
      <c r="F328" s="46" t="s">
        <v>1207</v>
      </c>
      <c r="G328" s="64">
        <v>20</v>
      </c>
      <c r="H328" s="64">
        <v>20</v>
      </c>
      <c r="I328" s="64">
        <v>20</v>
      </c>
      <c r="J328" s="10" t="s">
        <v>29</v>
      </c>
      <c r="K328" s="75">
        <v>43709</v>
      </c>
      <c r="L328" s="75">
        <v>43800</v>
      </c>
      <c r="M328" s="174" t="s">
        <v>1208</v>
      </c>
      <c r="N328" s="46" t="s">
        <v>951</v>
      </c>
      <c r="O328" s="46" t="s">
        <v>952</v>
      </c>
    </row>
    <row r="329" ht="38" customHeight="1" spans="1:15">
      <c r="A329" s="182" t="s">
        <v>727</v>
      </c>
      <c r="B329" s="85" t="s">
        <v>1209</v>
      </c>
      <c r="C329" s="85" t="s">
        <v>971</v>
      </c>
      <c r="D329" s="51" t="s">
        <v>983</v>
      </c>
      <c r="E329" s="85" t="s">
        <v>1210</v>
      </c>
      <c r="F329" s="46" t="s">
        <v>1211</v>
      </c>
      <c r="G329" s="184">
        <v>77</v>
      </c>
      <c r="H329" s="184">
        <v>77</v>
      </c>
      <c r="I329" s="184">
        <v>77</v>
      </c>
      <c r="J329" s="10" t="s">
        <v>29</v>
      </c>
      <c r="K329" s="75">
        <v>43709</v>
      </c>
      <c r="L329" s="75">
        <v>43800</v>
      </c>
      <c r="M329" s="174" t="s">
        <v>1212</v>
      </c>
      <c r="N329" s="46" t="s">
        <v>951</v>
      </c>
      <c r="O329" s="46" t="s">
        <v>952</v>
      </c>
    </row>
    <row r="330" ht="38" customHeight="1" spans="1:15">
      <c r="A330" s="182" t="s">
        <v>731</v>
      </c>
      <c r="B330" s="85" t="s">
        <v>1213</v>
      </c>
      <c r="C330" s="85" t="s">
        <v>971</v>
      </c>
      <c r="D330" s="51" t="s">
        <v>983</v>
      </c>
      <c r="E330" s="189" t="s">
        <v>1214</v>
      </c>
      <c r="F330" s="46" t="s">
        <v>1215</v>
      </c>
      <c r="G330" s="184">
        <v>90</v>
      </c>
      <c r="H330" s="184">
        <v>90</v>
      </c>
      <c r="I330" s="184">
        <v>90</v>
      </c>
      <c r="J330" s="10" t="s">
        <v>29</v>
      </c>
      <c r="K330" s="75">
        <v>43709</v>
      </c>
      <c r="L330" s="75">
        <v>43800</v>
      </c>
      <c r="M330" s="174" t="s">
        <v>1216</v>
      </c>
      <c r="N330" s="46" t="s">
        <v>951</v>
      </c>
      <c r="O330" s="46" t="s">
        <v>952</v>
      </c>
    </row>
    <row r="331" ht="38" customHeight="1" spans="1:15">
      <c r="A331" s="182" t="s">
        <v>735</v>
      </c>
      <c r="B331" s="85" t="s">
        <v>1217</v>
      </c>
      <c r="C331" s="85" t="s">
        <v>971</v>
      </c>
      <c r="D331" s="51" t="s">
        <v>983</v>
      </c>
      <c r="E331" s="189" t="s">
        <v>1218</v>
      </c>
      <c r="F331" s="46" t="s">
        <v>1219</v>
      </c>
      <c r="G331" s="184">
        <v>90</v>
      </c>
      <c r="H331" s="184">
        <v>90</v>
      </c>
      <c r="I331" s="184">
        <v>90</v>
      </c>
      <c r="J331" s="10" t="s">
        <v>29</v>
      </c>
      <c r="K331" s="75">
        <v>43709</v>
      </c>
      <c r="L331" s="75">
        <v>43800</v>
      </c>
      <c r="M331" s="174" t="s">
        <v>1220</v>
      </c>
      <c r="N331" s="46" t="s">
        <v>951</v>
      </c>
      <c r="O331" s="46" t="s">
        <v>952</v>
      </c>
    </row>
    <row r="332" ht="38" customHeight="1" spans="1:15">
      <c r="A332" s="182" t="s">
        <v>739</v>
      </c>
      <c r="B332" s="46" t="s">
        <v>1221</v>
      </c>
      <c r="C332" s="46" t="s">
        <v>1222</v>
      </c>
      <c r="D332" s="51" t="s">
        <v>983</v>
      </c>
      <c r="E332" s="46" t="s">
        <v>956</v>
      </c>
      <c r="F332" s="46" t="s">
        <v>1223</v>
      </c>
      <c r="G332" s="64">
        <v>160</v>
      </c>
      <c r="H332" s="64">
        <v>160</v>
      </c>
      <c r="I332" s="64">
        <v>160</v>
      </c>
      <c r="J332" s="10" t="s">
        <v>29</v>
      </c>
      <c r="K332" s="176">
        <v>43891</v>
      </c>
      <c r="L332" s="176">
        <v>44196</v>
      </c>
      <c r="M332" s="46" t="s">
        <v>1224</v>
      </c>
      <c r="N332" s="46" t="s">
        <v>951</v>
      </c>
      <c r="O332" s="46" t="s">
        <v>952</v>
      </c>
    </row>
    <row r="333" ht="38" customHeight="1" spans="1:15">
      <c r="A333" s="10">
        <v>90</v>
      </c>
      <c r="B333" s="46" t="s">
        <v>1225</v>
      </c>
      <c r="C333" s="46"/>
      <c r="D333" s="46"/>
      <c r="E333" s="46"/>
      <c r="F333" s="85"/>
      <c r="G333" s="195">
        <f>SUM(G334:G354)</f>
        <v>980</v>
      </c>
      <c r="H333" s="195">
        <f>SUM(H334:H354)</f>
        <v>980</v>
      </c>
      <c r="I333" s="195">
        <f>SUM(I334:I354)</f>
        <v>980</v>
      </c>
      <c r="J333" s="46"/>
      <c r="K333" s="176"/>
      <c r="L333" s="176"/>
      <c r="M333" s="85"/>
      <c r="N333" s="5" t="s">
        <v>1226</v>
      </c>
      <c r="O333" s="46"/>
    </row>
    <row r="334" ht="38" customHeight="1" spans="1:15">
      <c r="A334" s="196" t="s">
        <v>24</v>
      </c>
      <c r="B334" s="5" t="s">
        <v>1227</v>
      </c>
      <c r="C334" s="5" t="s">
        <v>25</v>
      </c>
      <c r="D334" s="5" t="s">
        <v>1228</v>
      </c>
      <c r="E334" s="4" t="s">
        <v>1229</v>
      </c>
      <c r="F334" s="89" t="s">
        <v>1230</v>
      </c>
      <c r="G334" s="197">
        <v>20</v>
      </c>
      <c r="H334" s="197">
        <v>20</v>
      </c>
      <c r="I334" s="197">
        <v>20</v>
      </c>
      <c r="J334" s="5" t="s">
        <v>29</v>
      </c>
      <c r="K334" s="5">
        <v>2020.1</v>
      </c>
      <c r="L334" s="5">
        <v>2020.12</v>
      </c>
      <c r="M334" s="4" t="s">
        <v>1231</v>
      </c>
      <c r="N334" s="5" t="s">
        <v>1226</v>
      </c>
      <c r="O334" s="5" t="s">
        <v>1232</v>
      </c>
    </row>
    <row r="335" ht="38" customHeight="1" spans="1:15">
      <c r="A335" s="196" t="s">
        <v>33</v>
      </c>
      <c r="B335" s="5" t="s">
        <v>1227</v>
      </c>
      <c r="C335" s="5" t="s">
        <v>25</v>
      </c>
      <c r="D335" s="5" t="s">
        <v>1228</v>
      </c>
      <c r="E335" s="4" t="s">
        <v>1233</v>
      </c>
      <c r="F335" s="198" t="s">
        <v>1234</v>
      </c>
      <c r="G335" s="197">
        <v>90</v>
      </c>
      <c r="H335" s="197">
        <v>90</v>
      </c>
      <c r="I335" s="197">
        <v>90</v>
      </c>
      <c r="J335" s="5" t="s">
        <v>29</v>
      </c>
      <c r="K335" s="5">
        <v>2020.1</v>
      </c>
      <c r="L335" s="5">
        <v>2020.12</v>
      </c>
      <c r="M335" s="4" t="s">
        <v>1235</v>
      </c>
      <c r="N335" s="5" t="s">
        <v>1226</v>
      </c>
      <c r="O335" s="5" t="s">
        <v>1232</v>
      </c>
    </row>
    <row r="336" ht="38" customHeight="1" spans="1:15">
      <c r="A336" s="196" t="s">
        <v>38</v>
      </c>
      <c r="B336" s="5" t="s">
        <v>1227</v>
      </c>
      <c r="C336" s="5" t="s">
        <v>25</v>
      </c>
      <c r="D336" s="5" t="s">
        <v>1228</v>
      </c>
      <c r="E336" s="4" t="s">
        <v>1236</v>
      </c>
      <c r="F336" s="198" t="s">
        <v>1237</v>
      </c>
      <c r="G336" s="4">
        <v>60</v>
      </c>
      <c r="H336" s="4">
        <v>60</v>
      </c>
      <c r="I336" s="4">
        <v>60</v>
      </c>
      <c r="J336" s="5" t="s">
        <v>29</v>
      </c>
      <c r="K336" s="5">
        <v>2020.1</v>
      </c>
      <c r="L336" s="5">
        <v>2020.12</v>
      </c>
      <c r="M336" s="4" t="s">
        <v>1238</v>
      </c>
      <c r="N336" s="5" t="s">
        <v>1226</v>
      </c>
      <c r="O336" s="5" t="s">
        <v>1232</v>
      </c>
    </row>
    <row r="337" ht="38" customHeight="1" spans="1:15">
      <c r="A337" s="196" t="s">
        <v>43</v>
      </c>
      <c r="B337" s="5" t="s">
        <v>1227</v>
      </c>
      <c r="C337" s="5" t="s">
        <v>25</v>
      </c>
      <c r="D337" s="5" t="s">
        <v>1228</v>
      </c>
      <c r="E337" s="4" t="s">
        <v>1239</v>
      </c>
      <c r="F337" s="198" t="s">
        <v>1237</v>
      </c>
      <c r="G337" s="4">
        <v>90</v>
      </c>
      <c r="H337" s="4">
        <v>90</v>
      </c>
      <c r="I337" s="4">
        <v>90</v>
      </c>
      <c r="J337" s="5" t="s">
        <v>29</v>
      </c>
      <c r="K337" s="5">
        <v>2020.1</v>
      </c>
      <c r="L337" s="5">
        <v>2020.12</v>
      </c>
      <c r="M337" s="4" t="s">
        <v>1240</v>
      </c>
      <c r="N337" s="5" t="s">
        <v>1226</v>
      </c>
      <c r="O337" s="5" t="s">
        <v>1232</v>
      </c>
    </row>
    <row r="338" ht="38" customHeight="1" spans="1:15">
      <c r="A338" s="196" t="s">
        <v>48</v>
      </c>
      <c r="B338" s="5" t="s">
        <v>1227</v>
      </c>
      <c r="C338" s="5" t="s">
        <v>25</v>
      </c>
      <c r="D338" s="5" t="s">
        <v>1228</v>
      </c>
      <c r="E338" s="4" t="s">
        <v>1241</v>
      </c>
      <c r="F338" s="198" t="s">
        <v>1242</v>
      </c>
      <c r="G338" s="197">
        <v>20</v>
      </c>
      <c r="H338" s="197">
        <v>20</v>
      </c>
      <c r="I338" s="197">
        <v>20</v>
      </c>
      <c r="J338" s="5" t="s">
        <v>29</v>
      </c>
      <c r="K338" s="5">
        <v>2020.1</v>
      </c>
      <c r="L338" s="5">
        <v>2020.12</v>
      </c>
      <c r="M338" s="4" t="s">
        <v>1243</v>
      </c>
      <c r="N338" s="5" t="s">
        <v>1226</v>
      </c>
      <c r="O338" s="5" t="s">
        <v>1232</v>
      </c>
    </row>
    <row r="339" ht="38" customHeight="1" spans="1:15">
      <c r="A339" s="196" t="s">
        <v>53</v>
      </c>
      <c r="B339" s="5" t="s">
        <v>1227</v>
      </c>
      <c r="C339" s="5" t="s">
        <v>25</v>
      </c>
      <c r="D339" s="5" t="s">
        <v>1228</v>
      </c>
      <c r="E339" s="4" t="s">
        <v>1244</v>
      </c>
      <c r="F339" s="89" t="s">
        <v>1245</v>
      </c>
      <c r="G339" s="197">
        <v>20</v>
      </c>
      <c r="H339" s="197">
        <v>20</v>
      </c>
      <c r="I339" s="197">
        <v>20</v>
      </c>
      <c r="J339" s="5" t="s">
        <v>29</v>
      </c>
      <c r="K339" s="5">
        <v>2020.1</v>
      </c>
      <c r="L339" s="5">
        <v>2020.12</v>
      </c>
      <c r="M339" s="4" t="s">
        <v>1246</v>
      </c>
      <c r="N339" s="5" t="s">
        <v>1226</v>
      </c>
      <c r="O339" s="5" t="s">
        <v>1232</v>
      </c>
    </row>
    <row r="340" ht="38" customHeight="1" spans="1:15">
      <c r="A340" s="196" t="s">
        <v>60</v>
      </c>
      <c r="B340" s="5" t="s">
        <v>1227</v>
      </c>
      <c r="C340" s="5" t="s">
        <v>25</v>
      </c>
      <c r="D340" s="5" t="s">
        <v>1228</v>
      </c>
      <c r="E340" s="4" t="s">
        <v>1247</v>
      </c>
      <c r="F340" s="89" t="s">
        <v>1248</v>
      </c>
      <c r="G340" s="197">
        <v>45</v>
      </c>
      <c r="H340" s="197">
        <v>45</v>
      </c>
      <c r="I340" s="197">
        <v>45</v>
      </c>
      <c r="J340" s="5" t="s">
        <v>29</v>
      </c>
      <c r="K340" s="5">
        <v>2020.1</v>
      </c>
      <c r="L340" s="5">
        <v>2020.12</v>
      </c>
      <c r="M340" s="4" t="s">
        <v>1249</v>
      </c>
      <c r="N340" s="5" t="s">
        <v>1226</v>
      </c>
      <c r="O340" s="5" t="s">
        <v>1232</v>
      </c>
    </row>
    <row r="341" ht="38" customHeight="1" spans="1:15">
      <c r="A341" s="196" t="s">
        <v>67</v>
      </c>
      <c r="B341" s="5" t="s">
        <v>1227</v>
      </c>
      <c r="C341" s="5" t="s">
        <v>25</v>
      </c>
      <c r="D341" s="5" t="s">
        <v>1228</v>
      </c>
      <c r="E341" s="4" t="s">
        <v>1250</v>
      </c>
      <c r="F341" s="89" t="s">
        <v>1251</v>
      </c>
      <c r="G341" s="197">
        <v>60</v>
      </c>
      <c r="H341" s="197">
        <v>60</v>
      </c>
      <c r="I341" s="197">
        <v>60</v>
      </c>
      <c r="J341" s="5" t="s">
        <v>29</v>
      </c>
      <c r="K341" s="5">
        <v>2020.1</v>
      </c>
      <c r="L341" s="5">
        <v>2020.12</v>
      </c>
      <c r="M341" s="4" t="s">
        <v>1252</v>
      </c>
      <c r="N341" s="5" t="s">
        <v>1226</v>
      </c>
      <c r="O341" s="5" t="s">
        <v>1232</v>
      </c>
    </row>
    <row r="342" ht="38" customHeight="1" spans="1:15">
      <c r="A342" s="196" t="s">
        <v>74</v>
      </c>
      <c r="B342" s="5" t="s">
        <v>1227</v>
      </c>
      <c r="C342" s="5" t="s">
        <v>25</v>
      </c>
      <c r="D342" s="5" t="s">
        <v>1228</v>
      </c>
      <c r="E342" s="4" t="s">
        <v>1253</v>
      </c>
      <c r="F342" s="198" t="s">
        <v>1254</v>
      </c>
      <c r="G342" s="197">
        <v>100</v>
      </c>
      <c r="H342" s="197">
        <v>100</v>
      </c>
      <c r="I342" s="197">
        <v>100</v>
      </c>
      <c r="J342" s="5" t="s">
        <v>29</v>
      </c>
      <c r="K342" s="5">
        <v>2020.1</v>
      </c>
      <c r="L342" s="5">
        <v>2020.12</v>
      </c>
      <c r="M342" s="4" t="s">
        <v>1255</v>
      </c>
      <c r="N342" s="5" t="s">
        <v>1226</v>
      </c>
      <c r="O342" s="5" t="s">
        <v>1232</v>
      </c>
    </row>
    <row r="343" ht="38" customHeight="1" spans="1:15">
      <c r="A343" s="196" t="s">
        <v>81</v>
      </c>
      <c r="B343" s="5" t="s">
        <v>1227</v>
      </c>
      <c r="C343" s="5" t="s">
        <v>25</v>
      </c>
      <c r="D343" s="5" t="s">
        <v>1228</v>
      </c>
      <c r="E343" s="4" t="s">
        <v>1256</v>
      </c>
      <c r="F343" s="89" t="s">
        <v>1257</v>
      </c>
      <c r="G343" s="197">
        <v>60</v>
      </c>
      <c r="H343" s="197">
        <v>60</v>
      </c>
      <c r="I343" s="197">
        <v>60</v>
      </c>
      <c r="J343" s="5" t="s">
        <v>29</v>
      </c>
      <c r="K343" s="5">
        <v>2020.1</v>
      </c>
      <c r="L343" s="5">
        <v>2020.12</v>
      </c>
      <c r="M343" s="4" t="s">
        <v>1258</v>
      </c>
      <c r="N343" s="5" t="s">
        <v>1226</v>
      </c>
      <c r="O343" s="5" t="s">
        <v>1232</v>
      </c>
    </row>
    <row r="344" ht="38" customHeight="1" spans="1:15">
      <c r="A344" s="196" t="s">
        <v>88</v>
      </c>
      <c r="B344" s="5" t="s">
        <v>1227</v>
      </c>
      <c r="C344" s="5" t="s">
        <v>25</v>
      </c>
      <c r="D344" s="5" t="s">
        <v>1228</v>
      </c>
      <c r="E344" s="4" t="s">
        <v>1259</v>
      </c>
      <c r="F344" s="89" t="s">
        <v>1260</v>
      </c>
      <c r="G344" s="197">
        <v>40</v>
      </c>
      <c r="H344" s="197">
        <v>40</v>
      </c>
      <c r="I344" s="197">
        <v>40</v>
      </c>
      <c r="J344" s="5" t="s">
        <v>29</v>
      </c>
      <c r="K344" s="5">
        <v>2020.1</v>
      </c>
      <c r="L344" s="5">
        <v>2020.12</v>
      </c>
      <c r="M344" s="203" t="s">
        <v>1261</v>
      </c>
      <c r="N344" s="5" t="s">
        <v>1226</v>
      </c>
      <c r="O344" s="5" t="s">
        <v>1232</v>
      </c>
    </row>
    <row r="345" ht="47" customHeight="1" spans="1:15">
      <c r="A345" s="196" t="s">
        <v>95</v>
      </c>
      <c r="B345" s="5" t="s">
        <v>1227</v>
      </c>
      <c r="C345" s="5" t="s">
        <v>25</v>
      </c>
      <c r="D345" s="5" t="s">
        <v>1228</v>
      </c>
      <c r="E345" s="4" t="s">
        <v>764</v>
      </c>
      <c r="F345" s="198" t="s">
        <v>1262</v>
      </c>
      <c r="G345" s="4">
        <v>20</v>
      </c>
      <c r="H345" s="4">
        <v>20</v>
      </c>
      <c r="I345" s="4">
        <v>20</v>
      </c>
      <c r="J345" s="5" t="s">
        <v>29</v>
      </c>
      <c r="K345" s="5">
        <v>2020.1</v>
      </c>
      <c r="L345" s="5">
        <v>2020.12</v>
      </c>
      <c r="M345" s="4" t="s">
        <v>1263</v>
      </c>
      <c r="N345" s="5" t="s">
        <v>1226</v>
      </c>
      <c r="O345" s="5" t="s">
        <v>1232</v>
      </c>
    </row>
    <row r="346" ht="38" customHeight="1" spans="1:16">
      <c r="A346" s="196" t="s">
        <v>102</v>
      </c>
      <c r="B346" s="5" t="s">
        <v>1227</v>
      </c>
      <c r="C346" s="5" t="s">
        <v>25</v>
      </c>
      <c r="D346" s="5" t="s">
        <v>1228</v>
      </c>
      <c r="E346" s="4" t="s">
        <v>851</v>
      </c>
      <c r="F346" s="199" t="s">
        <v>1264</v>
      </c>
      <c r="G346" s="197">
        <v>60</v>
      </c>
      <c r="H346" s="197">
        <v>60</v>
      </c>
      <c r="I346" s="197">
        <v>60</v>
      </c>
      <c r="J346" s="5" t="s">
        <v>29</v>
      </c>
      <c r="K346" s="5">
        <v>2020.1</v>
      </c>
      <c r="L346" s="5">
        <v>2020.12</v>
      </c>
      <c r="M346" s="4" t="s">
        <v>1265</v>
      </c>
      <c r="N346" s="5" t="s">
        <v>1226</v>
      </c>
      <c r="O346" s="5" t="s">
        <v>1232</v>
      </c>
      <c r="P346" s="204"/>
    </row>
    <row r="347" ht="38" customHeight="1" spans="1:16">
      <c r="A347" s="196" t="s">
        <v>109</v>
      </c>
      <c r="B347" s="5" t="s">
        <v>1227</v>
      </c>
      <c r="C347" s="5" t="s">
        <v>25</v>
      </c>
      <c r="D347" s="5" t="s">
        <v>1228</v>
      </c>
      <c r="E347" s="4" t="s">
        <v>1266</v>
      </c>
      <c r="F347" s="199" t="s">
        <v>1267</v>
      </c>
      <c r="G347" s="197">
        <v>40</v>
      </c>
      <c r="H347" s="197">
        <v>40</v>
      </c>
      <c r="I347" s="197">
        <v>40</v>
      </c>
      <c r="J347" s="5" t="s">
        <v>29</v>
      </c>
      <c r="K347" s="5">
        <v>2020.1</v>
      </c>
      <c r="L347" s="5">
        <v>2020.12</v>
      </c>
      <c r="M347" s="4" t="s">
        <v>1268</v>
      </c>
      <c r="N347" s="5" t="s">
        <v>1226</v>
      </c>
      <c r="O347" s="5" t="s">
        <v>1232</v>
      </c>
      <c r="P347" s="205"/>
    </row>
    <row r="348" ht="45" customHeight="1" spans="1:15">
      <c r="A348" s="196" t="s">
        <v>493</v>
      </c>
      <c r="B348" s="5" t="s">
        <v>1227</v>
      </c>
      <c r="C348" s="5" t="s">
        <v>25</v>
      </c>
      <c r="D348" s="5" t="s">
        <v>1228</v>
      </c>
      <c r="E348" s="4" t="s">
        <v>1269</v>
      </c>
      <c r="F348" s="199" t="s">
        <v>1267</v>
      </c>
      <c r="G348" s="197">
        <v>50</v>
      </c>
      <c r="H348" s="197">
        <v>50</v>
      </c>
      <c r="I348" s="197">
        <v>50</v>
      </c>
      <c r="J348" s="5" t="s">
        <v>29</v>
      </c>
      <c r="K348" s="5">
        <v>2020.1</v>
      </c>
      <c r="L348" s="5">
        <v>2020.12</v>
      </c>
      <c r="M348" s="4" t="s">
        <v>1270</v>
      </c>
      <c r="N348" s="5" t="s">
        <v>1226</v>
      </c>
      <c r="O348" s="5" t="s">
        <v>1232</v>
      </c>
    </row>
    <row r="349" ht="45" customHeight="1" spans="1:15">
      <c r="A349" s="196" t="s">
        <v>497</v>
      </c>
      <c r="B349" s="5" t="s">
        <v>1227</v>
      </c>
      <c r="C349" s="5" t="s">
        <v>25</v>
      </c>
      <c r="D349" s="5" t="s">
        <v>1228</v>
      </c>
      <c r="E349" s="4" t="s">
        <v>1271</v>
      </c>
      <c r="F349" s="199" t="s">
        <v>1272</v>
      </c>
      <c r="G349" s="197">
        <v>15</v>
      </c>
      <c r="H349" s="197">
        <v>15</v>
      </c>
      <c r="I349" s="197">
        <v>15</v>
      </c>
      <c r="J349" s="5" t="s">
        <v>29</v>
      </c>
      <c r="K349" s="5">
        <v>2020.1</v>
      </c>
      <c r="L349" s="5">
        <v>2020.12</v>
      </c>
      <c r="M349" s="4" t="s">
        <v>1273</v>
      </c>
      <c r="N349" s="5" t="s">
        <v>1226</v>
      </c>
      <c r="O349" s="5" t="s">
        <v>1232</v>
      </c>
    </row>
    <row r="350" ht="45" customHeight="1" spans="1:15">
      <c r="A350" s="196" t="s">
        <v>502</v>
      </c>
      <c r="B350" s="5" t="s">
        <v>1227</v>
      </c>
      <c r="C350" s="5" t="s">
        <v>25</v>
      </c>
      <c r="D350" s="5" t="s">
        <v>1228</v>
      </c>
      <c r="E350" s="4" t="s">
        <v>1274</v>
      </c>
      <c r="F350" s="198" t="s">
        <v>1275</v>
      </c>
      <c r="G350" s="4">
        <v>10</v>
      </c>
      <c r="H350" s="4">
        <v>10</v>
      </c>
      <c r="I350" s="4">
        <v>10</v>
      </c>
      <c r="J350" s="5" t="s">
        <v>29</v>
      </c>
      <c r="K350" s="5">
        <v>2020.1</v>
      </c>
      <c r="L350" s="5">
        <v>2020.12</v>
      </c>
      <c r="M350" s="4" t="s">
        <v>1273</v>
      </c>
      <c r="N350" s="5" t="s">
        <v>1226</v>
      </c>
      <c r="O350" s="5" t="s">
        <v>1232</v>
      </c>
    </row>
    <row r="351" ht="45" customHeight="1" spans="1:15">
      <c r="A351" s="196" t="s">
        <v>508</v>
      </c>
      <c r="B351" s="5" t="s">
        <v>1227</v>
      </c>
      <c r="C351" s="5" t="s">
        <v>25</v>
      </c>
      <c r="D351" s="5" t="s">
        <v>1228</v>
      </c>
      <c r="E351" s="4" t="s">
        <v>1276</v>
      </c>
      <c r="F351" s="198" t="s">
        <v>1277</v>
      </c>
      <c r="G351" s="4">
        <v>40</v>
      </c>
      <c r="H351" s="4">
        <v>40</v>
      </c>
      <c r="I351" s="4">
        <v>40</v>
      </c>
      <c r="J351" s="5" t="s">
        <v>29</v>
      </c>
      <c r="K351" s="5">
        <v>2020.1</v>
      </c>
      <c r="L351" s="5">
        <v>2020.12</v>
      </c>
      <c r="M351" s="4" t="s">
        <v>1273</v>
      </c>
      <c r="N351" s="5" t="s">
        <v>1226</v>
      </c>
      <c r="O351" s="5" t="s">
        <v>1232</v>
      </c>
    </row>
    <row r="352" ht="45" customHeight="1" spans="1:15">
      <c r="A352" s="196" t="s">
        <v>513</v>
      </c>
      <c r="B352" s="5" t="s">
        <v>1227</v>
      </c>
      <c r="C352" s="5" t="s">
        <v>25</v>
      </c>
      <c r="D352" s="5" t="s">
        <v>1228</v>
      </c>
      <c r="E352" s="4" t="s">
        <v>1278</v>
      </c>
      <c r="F352" s="89" t="s">
        <v>1257</v>
      </c>
      <c r="G352" s="197">
        <v>80</v>
      </c>
      <c r="H352" s="197">
        <v>80</v>
      </c>
      <c r="I352" s="197">
        <v>80</v>
      </c>
      <c r="J352" s="5" t="s">
        <v>29</v>
      </c>
      <c r="K352" s="5">
        <v>2020.1</v>
      </c>
      <c r="L352" s="5">
        <v>2020.12</v>
      </c>
      <c r="M352" s="4" t="s">
        <v>1279</v>
      </c>
      <c r="N352" s="5" t="s">
        <v>1226</v>
      </c>
      <c r="O352" s="5" t="s">
        <v>1232</v>
      </c>
    </row>
    <row r="353" ht="38" customHeight="1" spans="1:15">
      <c r="A353" s="196" t="s">
        <v>517</v>
      </c>
      <c r="B353" s="5" t="s">
        <v>1227</v>
      </c>
      <c r="C353" s="5" t="s">
        <v>25</v>
      </c>
      <c r="D353" s="5" t="s">
        <v>1228</v>
      </c>
      <c r="E353" s="7" t="s">
        <v>1280</v>
      </c>
      <c r="F353" s="89" t="s">
        <v>1245</v>
      </c>
      <c r="G353" s="197">
        <v>20</v>
      </c>
      <c r="H353" s="197">
        <v>20</v>
      </c>
      <c r="I353" s="197">
        <v>20</v>
      </c>
      <c r="J353" s="5" t="s">
        <v>29</v>
      </c>
      <c r="K353" s="5">
        <v>2020.1</v>
      </c>
      <c r="L353" s="5">
        <v>2020.12</v>
      </c>
      <c r="M353" s="4" t="s">
        <v>1281</v>
      </c>
      <c r="N353" s="5" t="s">
        <v>1226</v>
      </c>
      <c r="O353" s="5" t="s">
        <v>1232</v>
      </c>
    </row>
    <row r="354" ht="37" customHeight="1" spans="1:15">
      <c r="A354" s="196" t="s">
        <v>521</v>
      </c>
      <c r="B354" s="5" t="s">
        <v>1227</v>
      </c>
      <c r="C354" s="5" t="s">
        <v>25</v>
      </c>
      <c r="D354" s="5" t="s">
        <v>1228</v>
      </c>
      <c r="E354" s="4" t="s">
        <v>1282</v>
      </c>
      <c r="F354" s="89" t="s">
        <v>1283</v>
      </c>
      <c r="G354" s="197">
        <v>40</v>
      </c>
      <c r="H354" s="197">
        <v>40</v>
      </c>
      <c r="I354" s="197">
        <v>40</v>
      </c>
      <c r="J354" s="5" t="s">
        <v>29</v>
      </c>
      <c r="K354" s="5">
        <v>2020.1</v>
      </c>
      <c r="L354" s="5">
        <v>2020.12</v>
      </c>
      <c r="M354" s="4" t="s">
        <v>1284</v>
      </c>
      <c r="N354" s="5" t="s">
        <v>1226</v>
      </c>
      <c r="O354" s="5" t="s">
        <v>1232</v>
      </c>
    </row>
    <row r="355" ht="45" customHeight="1" spans="1:15">
      <c r="A355" s="5"/>
      <c r="B355" s="5" t="s">
        <v>1285</v>
      </c>
      <c r="C355" s="5"/>
      <c r="D355" s="5"/>
      <c r="E355" s="5"/>
      <c r="F355" s="200"/>
      <c r="G355" s="197">
        <f>SUM(G356)</f>
        <v>2967</v>
      </c>
      <c r="H355" s="197">
        <f>SUM(H356)</f>
        <v>2967</v>
      </c>
      <c r="I355" s="197">
        <f>SUM(I356:I357)</f>
        <v>2967</v>
      </c>
      <c r="J355" s="5"/>
      <c r="K355" s="5"/>
      <c r="L355" s="5"/>
      <c r="M355" s="4"/>
      <c r="N355" s="5"/>
      <c r="O355" s="5"/>
    </row>
    <row r="356" ht="45" customHeight="1" spans="1:15">
      <c r="A356" s="2">
        <v>91</v>
      </c>
      <c r="B356" s="5" t="s">
        <v>1286</v>
      </c>
      <c r="C356" s="5" t="s">
        <v>25</v>
      </c>
      <c r="D356" s="5" t="s">
        <v>260</v>
      </c>
      <c r="E356" s="5" t="s">
        <v>333</v>
      </c>
      <c r="F356" s="33" t="s">
        <v>1287</v>
      </c>
      <c r="G356" s="5">
        <v>2967</v>
      </c>
      <c r="H356" s="5">
        <v>2967</v>
      </c>
      <c r="I356" s="5">
        <v>2027</v>
      </c>
      <c r="J356" s="5" t="s">
        <v>1288</v>
      </c>
      <c r="K356" s="5">
        <v>2020.1</v>
      </c>
      <c r="L356" s="5">
        <v>2020.12</v>
      </c>
      <c r="M356" s="33" t="s">
        <v>1289</v>
      </c>
      <c r="N356" s="5" t="s">
        <v>260</v>
      </c>
      <c r="O356" s="5" t="s">
        <v>264</v>
      </c>
    </row>
    <row r="357" ht="41" customHeight="1" spans="1:15">
      <c r="A357" s="2"/>
      <c r="B357" s="5"/>
      <c r="C357" s="5"/>
      <c r="D357" s="5"/>
      <c r="E357" s="5"/>
      <c r="F357" s="33"/>
      <c r="G357" s="5"/>
      <c r="H357" s="5"/>
      <c r="I357" s="5">
        <v>940</v>
      </c>
      <c r="J357" s="5" t="s">
        <v>1290</v>
      </c>
      <c r="K357" s="5"/>
      <c r="L357" s="5"/>
      <c r="M357" s="33"/>
      <c r="N357" s="5"/>
      <c r="O357" s="5"/>
    </row>
    <row r="358" ht="41" customHeight="1" spans="1:15">
      <c r="A358" s="201">
        <v>92</v>
      </c>
      <c r="B358" s="202" t="s">
        <v>1291</v>
      </c>
      <c r="C358" s="202"/>
      <c r="D358" s="202"/>
      <c r="E358" s="202"/>
      <c r="F358" s="202"/>
      <c r="G358" s="202">
        <f>SUM(G359:G360)</f>
        <v>236</v>
      </c>
      <c r="H358" s="202">
        <f>SUM(H359:H360)</f>
        <v>236</v>
      </c>
      <c r="I358" s="202">
        <f>SUM(I359:I360)</f>
        <v>236</v>
      </c>
      <c r="J358" s="202"/>
      <c r="K358" s="202"/>
      <c r="L358" s="202"/>
      <c r="M358" s="202"/>
      <c r="N358" s="202"/>
      <c r="O358" s="202"/>
    </row>
    <row r="359" ht="41" customHeight="1" spans="1:15">
      <c r="A359" s="152" t="s">
        <v>24</v>
      </c>
      <c r="B359" s="5" t="s">
        <v>1292</v>
      </c>
      <c r="C359" s="5" t="s">
        <v>25</v>
      </c>
      <c r="D359" s="5" t="s">
        <v>1226</v>
      </c>
      <c r="E359" s="5" t="s">
        <v>1226</v>
      </c>
      <c r="F359" s="5" t="s">
        <v>1292</v>
      </c>
      <c r="G359" s="197">
        <v>6</v>
      </c>
      <c r="H359" s="197">
        <v>6</v>
      </c>
      <c r="I359" s="197">
        <v>6</v>
      </c>
      <c r="J359" s="5" t="s">
        <v>29</v>
      </c>
      <c r="K359" s="5">
        <v>2020.1</v>
      </c>
      <c r="L359" s="5">
        <v>2020.12</v>
      </c>
      <c r="M359" s="2" t="s">
        <v>1293</v>
      </c>
      <c r="N359" s="5" t="s">
        <v>1226</v>
      </c>
      <c r="O359" s="5" t="s">
        <v>1232</v>
      </c>
    </row>
    <row r="360" ht="41" customHeight="1" spans="1:15">
      <c r="A360" s="152" t="s">
        <v>33</v>
      </c>
      <c r="B360" s="5" t="s">
        <v>1292</v>
      </c>
      <c r="C360" s="5" t="s">
        <v>25</v>
      </c>
      <c r="D360" s="5" t="s">
        <v>249</v>
      </c>
      <c r="E360" s="5" t="s">
        <v>448</v>
      </c>
      <c r="F360" s="5" t="s">
        <v>1292</v>
      </c>
      <c r="G360" s="5">
        <v>230</v>
      </c>
      <c r="H360" s="5">
        <v>230</v>
      </c>
      <c r="I360" s="5">
        <v>230</v>
      </c>
      <c r="J360" s="5" t="s">
        <v>29</v>
      </c>
      <c r="K360" s="5" t="s">
        <v>252</v>
      </c>
      <c r="L360" s="5" t="s">
        <v>253</v>
      </c>
      <c r="M360" s="2" t="s">
        <v>1293</v>
      </c>
      <c r="N360" s="5" t="s">
        <v>249</v>
      </c>
      <c r="O360" s="5" t="s">
        <v>255</v>
      </c>
    </row>
    <row r="361" ht="41" customHeight="1"/>
    <row r="362" ht="41" customHeight="1"/>
    <row r="363" ht="41" customHeight="1"/>
    <row r="364" ht="41" customHeight="1"/>
    <row r="365" ht="41" customHeight="1"/>
    <row r="366" ht="56" customHeight="1"/>
    <row r="367" ht="34" customHeight="1"/>
    <row r="368" ht="45" customHeight="1"/>
    <row r="369" ht="54" customHeight="1"/>
    <row r="370" ht="57" customHeight="1"/>
    <row r="371" ht="52" customHeight="1"/>
    <row r="372" ht="53" customHeight="1"/>
    <row r="376" spans="1:1">
      <c r="A376" s="138"/>
    </row>
  </sheetData>
  <mergeCells count="178">
    <mergeCell ref="A2:O2"/>
    <mergeCell ref="N3:O3"/>
    <mergeCell ref="H4:I4"/>
    <mergeCell ref="K4:L4"/>
    <mergeCell ref="B6:E6"/>
    <mergeCell ref="B7:E7"/>
    <mergeCell ref="B8:E8"/>
    <mergeCell ref="B9:E9"/>
    <mergeCell ref="B63:E63"/>
    <mergeCell ref="B70:E70"/>
    <mergeCell ref="B71:E71"/>
    <mergeCell ref="B73:E73"/>
    <mergeCell ref="B74:E74"/>
    <mergeCell ref="B101:E101"/>
    <mergeCell ref="B106:E106"/>
    <mergeCell ref="B109:E109"/>
    <mergeCell ref="B115:E115"/>
    <mergeCell ref="B117:E117"/>
    <mergeCell ref="B119:E119"/>
    <mergeCell ref="B120:E120"/>
    <mergeCell ref="B147:E147"/>
    <mergeCell ref="B255:E255"/>
    <mergeCell ref="B264:D264"/>
    <mergeCell ref="B333:E333"/>
    <mergeCell ref="B355:E355"/>
    <mergeCell ref="B358:E358"/>
    <mergeCell ref="A4:A5"/>
    <mergeCell ref="A34:A35"/>
    <mergeCell ref="A59:A61"/>
    <mergeCell ref="A75:A77"/>
    <mergeCell ref="A86:A90"/>
    <mergeCell ref="A95:A96"/>
    <mergeCell ref="A267:A271"/>
    <mergeCell ref="A282:A283"/>
    <mergeCell ref="A289:A290"/>
    <mergeCell ref="A291:A292"/>
    <mergeCell ref="A300:A302"/>
    <mergeCell ref="A305:A306"/>
    <mergeCell ref="A309:A310"/>
    <mergeCell ref="A311:A312"/>
    <mergeCell ref="A325:A326"/>
    <mergeCell ref="A356:A357"/>
    <mergeCell ref="B4:B5"/>
    <mergeCell ref="B34:B35"/>
    <mergeCell ref="B59:B61"/>
    <mergeCell ref="B75:B77"/>
    <mergeCell ref="B86:B90"/>
    <mergeCell ref="B95:B96"/>
    <mergeCell ref="B267:B271"/>
    <mergeCell ref="B282:B283"/>
    <mergeCell ref="B289:B290"/>
    <mergeCell ref="B291:B292"/>
    <mergeCell ref="B300:B302"/>
    <mergeCell ref="B305:B306"/>
    <mergeCell ref="B309:B310"/>
    <mergeCell ref="B311:B312"/>
    <mergeCell ref="B325:B326"/>
    <mergeCell ref="B356:B357"/>
    <mergeCell ref="C4:C5"/>
    <mergeCell ref="C34:C35"/>
    <mergeCell ref="C59:C61"/>
    <mergeCell ref="C75:C77"/>
    <mergeCell ref="C86:C90"/>
    <mergeCell ref="C95:C96"/>
    <mergeCell ref="C309:C310"/>
    <mergeCell ref="C356:C357"/>
    <mergeCell ref="D4:D5"/>
    <mergeCell ref="D34:D35"/>
    <mergeCell ref="D59:D61"/>
    <mergeCell ref="D75:D77"/>
    <mergeCell ref="D86:D90"/>
    <mergeCell ref="D95:D96"/>
    <mergeCell ref="D267:D271"/>
    <mergeCell ref="D289:D290"/>
    <mergeCell ref="D309:D310"/>
    <mergeCell ref="D356:D357"/>
    <mergeCell ref="E4:E5"/>
    <mergeCell ref="E34:E35"/>
    <mergeCell ref="E59:E61"/>
    <mergeCell ref="E75:E77"/>
    <mergeCell ref="E86:E90"/>
    <mergeCell ref="E95:E96"/>
    <mergeCell ref="E309:E310"/>
    <mergeCell ref="E356:E357"/>
    <mergeCell ref="F4:F5"/>
    <mergeCell ref="F34:F35"/>
    <mergeCell ref="F59:F61"/>
    <mergeCell ref="F75:F77"/>
    <mergeCell ref="F86:F90"/>
    <mergeCell ref="F95:F96"/>
    <mergeCell ref="F267:F271"/>
    <mergeCell ref="F282:F283"/>
    <mergeCell ref="F289:F290"/>
    <mergeCell ref="F291:F292"/>
    <mergeCell ref="F300:F302"/>
    <mergeCell ref="F305:F306"/>
    <mergeCell ref="F309:F310"/>
    <mergeCell ref="F311:F312"/>
    <mergeCell ref="F325:F326"/>
    <mergeCell ref="F356:F357"/>
    <mergeCell ref="G4:G5"/>
    <mergeCell ref="G34:G35"/>
    <mergeCell ref="G59:G61"/>
    <mergeCell ref="G75:G77"/>
    <mergeCell ref="G86:G90"/>
    <mergeCell ref="G95:G96"/>
    <mergeCell ref="G267:G271"/>
    <mergeCell ref="G282:G283"/>
    <mergeCell ref="G289:G290"/>
    <mergeCell ref="G291:G292"/>
    <mergeCell ref="G300:G302"/>
    <mergeCell ref="G305:G306"/>
    <mergeCell ref="G309:G310"/>
    <mergeCell ref="G311:G312"/>
    <mergeCell ref="G325:G326"/>
    <mergeCell ref="G356:G357"/>
    <mergeCell ref="H34:H35"/>
    <mergeCell ref="H59:H61"/>
    <mergeCell ref="H75:H77"/>
    <mergeCell ref="H86:H90"/>
    <mergeCell ref="H95:H96"/>
    <mergeCell ref="H267:H271"/>
    <mergeCell ref="H282:H283"/>
    <mergeCell ref="H289:H290"/>
    <mergeCell ref="H291:H292"/>
    <mergeCell ref="H300:H302"/>
    <mergeCell ref="H305:H306"/>
    <mergeCell ref="H309:H310"/>
    <mergeCell ref="H311:H312"/>
    <mergeCell ref="H325:H326"/>
    <mergeCell ref="H356:H357"/>
    <mergeCell ref="I267:I271"/>
    <mergeCell ref="I282:I283"/>
    <mergeCell ref="I289:I290"/>
    <mergeCell ref="I291:I292"/>
    <mergeCell ref="I300:I302"/>
    <mergeCell ref="I305:I306"/>
    <mergeCell ref="I311:I312"/>
    <mergeCell ref="I325:I326"/>
    <mergeCell ref="J4:J5"/>
    <mergeCell ref="K34:K35"/>
    <mergeCell ref="K59:K61"/>
    <mergeCell ref="K75:K77"/>
    <mergeCell ref="K86:K90"/>
    <mergeCell ref="K95:K96"/>
    <mergeCell ref="K309:K310"/>
    <mergeCell ref="K356:K357"/>
    <mergeCell ref="L34:L35"/>
    <mergeCell ref="L59:L61"/>
    <mergeCell ref="L75:L77"/>
    <mergeCell ref="L86:L90"/>
    <mergeCell ref="L95:L96"/>
    <mergeCell ref="L309:L310"/>
    <mergeCell ref="L356:L357"/>
    <mergeCell ref="M4:M5"/>
    <mergeCell ref="M34:M35"/>
    <mergeCell ref="M59:M61"/>
    <mergeCell ref="M75:M77"/>
    <mergeCell ref="M86:M90"/>
    <mergeCell ref="M95:M96"/>
    <mergeCell ref="M309:M310"/>
    <mergeCell ref="M356:M357"/>
    <mergeCell ref="N4:N5"/>
    <mergeCell ref="N34:N35"/>
    <mergeCell ref="N59:N61"/>
    <mergeCell ref="N75:N77"/>
    <mergeCell ref="N86:N90"/>
    <mergeCell ref="N95:N96"/>
    <mergeCell ref="N309:N310"/>
    <mergeCell ref="N356:N357"/>
    <mergeCell ref="O4:O5"/>
    <mergeCell ref="O34:O35"/>
    <mergeCell ref="O59:O61"/>
    <mergeCell ref="O75:O77"/>
    <mergeCell ref="O86:O90"/>
    <mergeCell ref="O95:O96"/>
    <mergeCell ref="O309:O310"/>
    <mergeCell ref="O356:O357"/>
  </mergeCells>
  <pageMargins left="0.700694444444445" right="0.700694444444445" top="0.751388888888889" bottom="0.751388888888889" header="0.298611111111111" footer="0.298611111111111"/>
  <pageSetup paperSize="9" scale="65" fitToHeight="0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8"/>
  <sheetViews>
    <sheetView workbookViewId="0">
      <pane ySplit="6" topLeftCell="A299" activePane="bottomLeft" state="frozen"/>
      <selection/>
      <selection pane="bottomLeft" activeCell="A300" sqref="A300:O303"/>
    </sheetView>
  </sheetViews>
  <sheetFormatPr defaultColWidth="9" defaultRowHeight="13.5"/>
  <cols>
    <col min="1" max="1" width="7.625" customWidth="1"/>
    <col min="2" max="2" width="12.75" customWidth="1"/>
    <col min="3" max="3" width="6" customWidth="1"/>
    <col min="4" max="4" width="12" customWidth="1"/>
    <col min="5" max="5" width="11.25" customWidth="1"/>
    <col min="6" max="6" width="19.125" customWidth="1"/>
    <col min="7" max="7" width="14.75" customWidth="1"/>
    <col min="8" max="8" width="14.25" customWidth="1"/>
    <col min="9" max="9" width="14" customWidth="1"/>
    <col min="10" max="10" width="17.25" customWidth="1"/>
    <col min="11" max="11" width="13.75" customWidth="1"/>
    <col min="12" max="12" width="15.875" customWidth="1"/>
    <col min="13" max="13" width="31.125" customWidth="1"/>
    <col min="14" max="14" width="12.75" customWidth="1"/>
  </cols>
  <sheetData>
    <row r="1" ht="18" customHeight="1" spans="1:1">
      <c r="A1" t="s">
        <v>1294</v>
      </c>
    </row>
    <row r="2" ht="29" customHeight="1" spans="1: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" customHeight="1" spans="1: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8" t="s">
        <v>2</v>
      </c>
      <c r="O3" s="38"/>
    </row>
    <row r="4" ht="33" customHeight="1" spans="1:15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8" t="s">
        <v>10</v>
      </c>
      <c r="I4" s="39"/>
      <c r="J4" s="17" t="s">
        <v>11</v>
      </c>
      <c r="K4" s="18" t="s">
        <v>12</v>
      </c>
      <c r="L4" s="39"/>
      <c r="M4" s="17" t="s">
        <v>13</v>
      </c>
      <c r="N4" s="17" t="s">
        <v>14</v>
      </c>
      <c r="O4" s="17" t="s">
        <v>15</v>
      </c>
    </row>
    <row r="5" ht="37.5" spans="1:15">
      <c r="A5" s="19"/>
      <c r="B5" s="19"/>
      <c r="C5" s="19"/>
      <c r="D5" s="19"/>
      <c r="E5" s="19"/>
      <c r="F5" s="19"/>
      <c r="G5" s="19"/>
      <c r="H5" s="20" t="s">
        <v>16</v>
      </c>
      <c r="I5" s="20" t="s">
        <v>17</v>
      </c>
      <c r="J5" s="19"/>
      <c r="K5" s="20" t="s">
        <v>18</v>
      </c>
      <c r="L5" s="20" t="s">
        <v>19</v>
      </c>
      <c r="M5" s="19"/>
      <c r="N5" s="19"/>
      <c r="O5" s="19"/>
    </row>
    <row r="6" ht="40" customHeight="1" spans="1:15">
      <c r="A6" s="21"/>
      <c r="B6" s="22" t="s">
        <v>20</v>
      </c>
      <c r="C6" s="23"/>
      <c r="D6" s="23"/>
      <c r="E6" s="24"/>
      <c r="F6" s="21"/>
      <c r="G6" s="25">
        <f>G8+G37+G145+G148+G224+G247+G299+G304+G334+G341+G343+G345+G347</f>
        <v>412626.1799</v>
      </c>
      <c r="H6" s="25">
        <f>H8+H37+H145+H148+H224+H247+H299+H304+H334+H341+H343+H345+H347</f>
        <v>44638.8393</v>
      </c>
      <c r="I6" s="25">
        <f>I8+I37+I145+I148+I224+I247+I299+I304+I334+I341+I343+I345+I347</f>
        <v>44638.8393</v>
      </c>
      <c r="J6" s="21"/>
      <c r="K6" s="21"/>
      <c r="L6" s="21"/>
      <c r="M6" s="21"/>
      <c r="N6" s="21"/>
      <c r="O6" s="21"/>
    </row>
    <row r="7" ht="54" customHeight="1" spans="1:15">
      <c r="A7" s="9">
        <v>1</v>
      </c>
      <c r="B7" s="3" t="s">
        <v>289</v>
      </c>
      <c r="C7" s="3" t="s">
        <v>290</v>
      </c>
      <c r="D7" s="3" t="s">
        <v>1295</v>
      </c>
      <c r="E7" s="3" t="s">
        <v>1296</v>
      </c>
      <c r="F7" s="3" t="s">
        <v>292</v>
      </c>
      <c r="G7" s="3">
        <v>107936.42</v>
      </c>
      <c r="H7" s="3">
        <v>5200</v>
      </c>
      <c r="I7" s="3">
        <v>5200</v>
      </c>
      <c r="J7" s="5" t="s">
        <v>29</v>
      </c>
      <c r="K7" s="40">
        <v>43282</v>
      </c>
      <c r="L7" s="40">
        <v>43435</v>
      </c>
      <c r="M7" s="3" t="s">
        <v>293</v>
      </c>
      <c r="N7" s="3" t="s">
        <v>1297</v>
      </c>
      <c r="O7" s="3" t="s">
        <v>295</v>
      </c>
    </row>
    <row r="8" ht="50" customHeight="1" spans="1:15">
      <c r="A8" s="26"/>
      <c r="B8" s="27" t="s">
        <v>1298</v>
      </c>
      <c r="C8" s="27"/>
      <c r="D8" s="27"/>
      <c r="E8" s="27"/>
      <c r="F8" s="27"/>
      <c r="G8" s="27">
        <f>SUM(G7:G7)</f>
        <v>107936.42</v>
      </c>
      <c r="H8" s="27">
        <f>SUM(H7)</f>
        <v>5200</v>
      </c>
      <c r="I8" s="27">
        <f>SUM(I7:I7)</f>
        <v>5200</v>
      </c>
      <c r="J8" s="27"/>
      <c r="K8" s="41"/>
      <c r="L8" s="41"/>
      <c r="M8" s="27"/>
      <c r="N8" s="27" t="s">
        <v>1297</v>
      </c>
      <c r="O8" s="27"/>
    </row>
    <row r="9" ht="60" customHeight="1" spans="1:15">
      <c r="A9" s="2">
        <v>1</v>
      </c>
      <c r="B9" s="5" t="s">
        <v>248</v>
      </c>
      <c r="C9" s="5" t="s">
        <v>25</v>
      </c>
      <c r="D9" s="5" t="s">
        <v>1299</v>
      </c>
      <c r="E9" s="5" t="s">
        <v>250</v>
      </c>
      <c r="F9" s="5" t="s">
        <v>251</v>
      </c>
      <c r="G9" s="5">
        <v>2400</v>
      </c>
      <c r="H9" s="5">
        <v>2400</v>
      </c>
      <c r="I9" s="5">
        <v>2400</v>
      </c>
      <c r="J9" s="5" t="s">
        <v>29</v>
      </c>
      <c r="K9" s="5" t="s">
        <v>252</v>
      </c>
      <c r="L9" s="5" t="s">
        <v>253</v>
      </c>
      <c r="M9" s="2" t="s">
        <v>254</v>
      </c>
      <c r="N9" s="5" t="s">
        <v>1299</v>
      </c>
      <c r="O9" s="5" t="s">
        <v>255</v>
      </c>
    </row>
    <row r="10" ht="45" customHeight="1" spans="1:15">
      <c r="A10" s="2">
        <v>2</v>
      </c>
      <c r="B10" s="5" t="s">
        <v>442</v>
      </c>
      <c r="C10" s="5" t="s">
        <v>25</v>
      </c>
      <c r="D10" s="5" t="s">
        <v>1299</v>
      </c>
      <c r="E10" s="5" t="s">
        <v>250</v>
      </c>
      <c r="F10" s="5" t="s">
        <v>443</v>
      </c>
      <c r="G10" s="5">
        <v>2500</v>
      </c>
      <c r="H10" s="5">
        <v>2500</v>
      </c>
      <c r="I10" s="5">
        <v>2500</v>
      </c>
      <c r="J10" s="5" t="s">
        <v>29</v>
      </c>
      <c r="K10" s="5" t="s">
        <v>252</v>
      </c>
      <c r="L10" s="5" t="s">
        <v>253</v>
      </c>
      <c r="M10" s="2" t="s">
        <v>444</v>
      </c>
      <c r="N10" s="5" t="s">
        <v>1299</v>
      </c>
      <c r="O10" s="5" t="s">
        <v>255</v>
      </c>
    </row>
    <row r="11" ht="45" customHeight="1" spans="1:15">
      <c r="A11" s="2">
        <v>3</v>
      </c>
      <c r="B11" s="5" t="s">
        <v>256</v>
      </c>
      <c r="C11" s="5" t="s">
        <v>25</v>
      </c>
      <c r="D11" s="5" t="s">
        <v>1299</v>
      </c>
      <c r="E11" s="5" t="s">
        <v>250</v>
      </c>
      <c r="F11" s="5" t="s">
        <v>257</v>
      </c>
      <c r="G11" s="5">
        <v>150</v>
      </c>
      <c r="H11" s="5">
        <v>150</v>
      </c>
      <c r="I11" s="5">
        <v>150</v>
      </c>
      <c r="J11" s="5" t="s">
        <v>29</v>
      </c>
      <c r="K11" s="5" t="s">
        <v>252</v>
      </c>
      <c r="L11" s="5" t="s">
        <v>253</v>
      </c>
      <c r="M11" s="2" t="s">
        <v>258</v>
      </c>
      <c r="N11" s="5" t="s">
        <v>1299</v>
      </c>
      <c r="O11" s="5" t="s">
        <v>255</v>
      </c>
    </row>
    <row r="12" ht="45" customHeight="1" spans="1:15">
      <c r="A12" s="2">
        <v>4</v>
      </c>
      <c r="B12" s="5" t="s">
        <v>1292</v>
      </c>
      <c r="C12" s="5" t="s">
        <v>25</v>
      </c>
      <c r="D12" s="5" t="s">
        <v>1299</v>
      </c>
      <c r="E12" s="5" t="s">
        <v>250</v>
      </c>
      <c r="F12" s="5" t="s">
        <v>1292</v>
      </c>
      <c r="G12" s="5">
        <v>230</v>
      </c>
      <c r="H12" s="5">
        <v>230</v>
      </c>
      <c r="I12" s="5">
        <v>230</v>
      </c>
      <c r="J12" s="5" t="s">
        <v>29</v>
      </c>
      <c r="K12" s="5" t="s">
        <v>252</v>
      </c>
      <c r="L12" s="5" t="s">
        <v>253</v>
      </c>
      <c r="M12" s="2" t="s">
        <v>1293</v>
      </c>
      <c r="N12" s="5" t="s">
        <v>1299</v>
      </c>
      <c r="O12" s="5" t="s">
        <v>255</v>
      </c>
    </row>
    <row r="13" ht="45" customHeight="1" spans="1:15">
      <c r="A13" s="2">
        <v>5</v>
      </c>
      <c r="B13" s="5" t="s">
        <v>447</v>
      </c>
      <c r="C13" s="5" t="s">
        <v>25</v>
      </c>
      <c r="D13" s="5" t="s">
        <v>448</v>
      </c>
      <c r="E13" s="5" t="s">
        <v>449</v>
      </c>
      <c r="F13" s="5" t="s">
        <v>450</v>
      </c>
      <c r="G13" s="5">
        <v>19</v>
      </c>
      <c r="H13" s="5">
        <v>19</v>
      </c>
      <c r="I13" s="5">
        <v>19</v>
      </c>
      <c r="J13" s="5" t="s">
        <v>29</v>
      </c>
      <c r="K13" s="5" t="s">
        <v>252</v>
      </c>
      <c r="L13" s="5" t="s">
        <v>253</v>
      </c>
      <c r="M13" s="5" t="s">
        <v>451</v>
      </c>
      <c r="N13" s="5" t="s">
        <v>448</v>
      </c>
      <c r="O13" s="5" t="s">
        <v>255</v>
      </c>
    </row>
    <row r="14" ht="45" customHeight="1" spans="1:15">
      <c r="A14" s="2">
        <v>6</v>
      </c>
      <c r="B14" s="5" t="s">
        <v>447</v>
      </c>
      <c r="C14" s="5" t="s">
        <v>25</v>
      </c>
      <c r="D14" s="5" t="s">
        <v>448</v>
      </c>
      <c r="E14" s="5" t="s">
        <v>452</v>
      </c>
      <c r="F14" s="5" t="s">
        <v>453</v>
      </c>
      <c r="G14" s="5">
        <v>56</v>
      </c>
      <c r="H14" s="5">
        <v>56</v>
      </c>
      <c r="I14" s="5">
        <v>56</v>
      </c>
      <c r="J14" s="5" t="s">
        <v>29</v>
      </c>
      <c r="K14" s="5" t="s">
        <v>252</v>
      </c>
      <c r="L14" s="5" t="s">
        <v>253</v>
      </c>
      <c r="M14" s="5" t="s">
        <v>454</v>
      </c>
      <c r="N14" s="5" t="s">
        <v>448</v>
      </c>
      <c r="O14" s="5" t="s">
        <v>255</v>
      </c>
    </row>
    <row r="15" ht="45" customHeight="1" spans="1:15">
      <c r="A15" s="2">
        <v>7</v>
      </c>
      <c r="B15" s="5" t="s">
        <v>447</v>
      </c>
      <c r="C15" s="5" t="s">
        <v>25</v>
      </c>
      <c r="D15" s="5" t="s">
        <v>448</v>
      </c>
      <c r="E15" s="5" t="s">
        <v>455</v>
      </c>
      <c r="F15" s="5" t="s">
        <v>456</v>
      </c>
      <c r="G15" s="5">
        <v>50</v>
      </c>
      <c r="H15" s="5">
        <v>50</v>
      </c>
      <c r="I15" s="5">
        <v>50</v>
      </c>
      <c r="J15" s="5" t="s">
        <v>29</v>
      </c>
      <c r="K15" s="5" t="s">
        <v>252</v>
      </c>
      <c r="L15" s="5" t="s">
        <v>253</v>
      </c>
      <c r="M15" s="5" t="s">
        <v>457</v>
      </c>
      <c r="N15" s="5" t="s">
        <v>448</v>
      </c>
      <c r="O15" s="5" t="s">
        <v>255</v>
      </c>
    </row>
    <row r="16" ht="45" customHeight="1" spans="1:15">
      <c r="A16" s="2">
        <v>8</v>
      </c>
      <c r="B16" s="5" t="s">
        <v>447</v>
      </c>
      <c r="C16" s="5" t="s">
        <v>25</v>
      </c>
      <c r="D16" s="5" t="s">
        <v>448</v>
      </c>
      <c r="E16" s="5" t="s">
        <v>458</v>
      </c>
      <c r="F16" s="5" t="s">
        <v>459</v>
      </c>
      <c r="G16" s="5">
        <v>100</v>
      </c>
      <c r="H16" s="5">
        <v>100</v>
      </c>
      <c r="I16" s="5">
        <v>100</v>
      </c>
      <c r="J16" s="5" t="s">
        <v>29</v>
      </c>
      <c r="K16" s="5" t="s">
        <v>252</v>
      </c>
      <c r="L16" s="5" t="s">
        <v>253</v>
      </c>
      <c r="M16" s="5" t="s">
        <v>460</v>
      </c>
      <c r="N16" s="5" t="s">
        <v>448</v>
      </c>
      <c r="O16" s="5" t="s">
        <v>255</v>
      </c>
    </row>
    <row r="17" ht="49" customHeight="1" spans="1:15">
      <c r="A17" s="2">
        <v>9</v>
      </c>
      <c r="B17" s="5" t="s">
        <v>447</v>
      </c>
      <c r="C17" s="5" t="s">
        <v>25</v>
      </c>
      <c r="D17" s="5" t="s">
        <v>448</v>
      </c>
      <c r="E17" s="5" t="s">
        <v>461</v>
      </c>
      <c r="F17" s="5" t="s">
        <v>462</v>
      </c>
      <c r="G17" s="5">
        <v>40</v>
      </c>
      <c r="H17" s="5">
        <v>40</v>
      </c>
      <c r="I17" s="5">
        <v>40</v>
      </c>
      <c r="J17" s="5" t="s">
        <v>29</v>
      </c>
      <c r="K17" s="5" t="s">
        <v>252</v>
      </c>
      <c r="L17" s="5" t="s">
        <v>253</v>
      </c>
      <c r="M17" s="5" t="s">
        <v>463</v>
      </c>
      <c r="N17" s="5" t="s">
        <v>448</v>
      </c>
      <c r="O17" s="5" t="s">
        <v>255</v>
      </c>
    </row>
    <row r="18" ht="45" customHeight="1" spans="1:15">
      <c r="A18" s="2">
        <v>10</v>
      </c>
      <c r="B18" s="5" t="s">
        <v>447</v>
      </c>
      <c r="C18" s="5" t="s">
        <v>25</v>
      </c>
      <c r="D18" s="5" t="s">
        <v>448</v>
      </c>
      <c r="E18" s="5" t="s">
        <v>464</v>
      </c>
      <c r="F18" s="5" t="s">
        <v>465</v>
      </c>
      <c r="G18" s="5">
        <v>50</v>
      </c>
      <c r="H18" s="5">
        <v>50</v>
      </c>
      <c r="I18" s="5">
        <v>50</v>
      </c>
      <c r="J18" s="5" t="s">
        <v>29</v>
      </c>
      <c r="K18" s="5" t="s">
        <v>252</v>
      </c>
      <c r="L18" s="5" t="s">
        <v>253</v>
      </c>
      <c r="M18" s="5" t="s">
        <v>466</v>
      </c>
      <c r="N18" s="5" t="s">
        <v>448</v>
      </c>
      <c r="O18" s="5" t="s">
        <v>255</v>
      </c>
    </row>
    <row r="19" ht="45" customHeight="1" spans="1:15">
      <c r="A19" s="2">
        <v>11</v>
      </c>
      <c r="B19" s="5" t="s">
        <v>447</v>
      </c>
      <c r="C19" s="5" t="s">
        <v>25</v>
      </c>
      <c r="D19" s="5" t="s">
        <v>448</v>
      </c>
      <c r="E19" s="5" t="s">
        <v>467</v>
      </c>
      <c r="F19" s="5" t="s">
        <v>468</v>
      </c>
      <c r="G19" s="5">
        <v>100</v>
      </c>
      <c r="H19" s="5">
        <v>100</v>
      </c>
      <c r="I19" s="5">
        <v>100</v>
      </c>
      <c r="J19" s="5" t="s">
        <v>29</v>
      </c>
      <c r="K19" s="5" t="s">
        <v>252</v>
      </c>
      <c r="L19" s="5" t="s">
        <v>253</v>
      </c>
      <c r="M19" s="5" t="s">
        <v>469</v>
      </c>
      <c r="N19" s="5" t="s">
        <v>448</v>
      </c>
      <c r="O19" s="5" t="s">
        <v>255</v>
      </c>
    </row>
    <row r="20" ht="45" customHeight="1" spans="1:15">
      <c r="A20" s="2">
        <v>12</v>
      </c>
      <c r="B20" s="5" t="s">
        <v>447</v>
      </c>
      <c r="C20" s="5" t="s">
        <v>25</v>
      </c>
      <c r="D20" s="5" t="s">
        <v>448</v>
      </c>
      <c r="E20" s="5" t="s">
        <v>470</v>
      </c>
      <c r="F20" s="5" t="s">
        <v>471</v>
      </c>
      <c r="G20" s="5">
        <v>50</v>
      </c>
      <c r="H20" s="5">
        <v>50</v>
      </c>
      <c r="I20" s="5">
        <v>50</v>
      </c>
      <c r="J20" s="5" t="s">
        <v>29</v>
      </c>
      <c r="K20" s="5" t="s">
        <v>252</v>
      </c>
      <c r="L20" s="5" t="s">
        <v>253</v>
      </c>
      <c r="M20" s="5" t="s">
        <v>457</v>
      </c>
      <c r="N20" s="5" t="s">
        <v>448</v>
      </c>
      <c r="O20" s="5" t="s">
        <v>255</v>
      </c>
    </row>
    <row r="21" ht="51" customHeight="1" spans="1:15">
      <c r="A21" s="2">
        <v>13</v>
      </c>
      <c r="B21" s="5" t="s">
        <v>447</v>
      </c>
      <c r="C21" s="5" t="s">
        <v>25</v>
      </c>
      <c r="D21" s="5" t="s">
        <v>61</v>
      </c>
      <c r="E21" s="5" t="s">
        <v>481</v>
      </c>
      <c r="F21" s="5" t="s">
        <v>1300</v>
      </c>
      <c r="G21" s="5">
        <v>200</v>
      </c>
      <c r="H21" s="5">
        <v>200</v>
      </c>
      <c r="I21" s="5">
        <v>200</v>
      </c>
      <c r="J21" s="5" t="s">
        <v>29</v>
      </c>
      <c r="K21" s="5" t="s">
        <v>252</v>
      </c>
      <c r="L21" s="5" t="s">
        <v>253</v>
      </c>
      <c r="M21" s="5" t="s">
        <v>483</v>
      </c>
      <c r="N21" s="5" t="s">
        <v>61</v>
      </c>
      <c r="O21" s="5" t="s">
        <v>66</v>
      </c>
    </row>
    <row r="22" ht="45" customHeight="1" spans="1:15">
      <c r="A22" s="2">
        <v>15</v>
      </c>
      <c r="B22" s="5" t="s">
        <v>447</v>
      </c>
      <c r="C22" s="5" t="s">
        <v>25</v>
      </c>
      <c r="D22" s="5" t="s">
        <v>448</v>
      </c>
      <c r="E22" s="5" t="s">
        <v>472</v>
      </c>
      <c r="F22" s="5" t="s">
        <v>473</v>
      </c>
      <c r="G22" s="5">
        <v>50</v>
      </c>
      <c r="H22" s="5">
        <v>50</v>
      </c>
      <c r="I22" s="5">
        <v>50</v>
      </c>
      <c r="J22" s="5" t="s">
        <v>29</v>
      </c>
      <c r="K22" s="5" t="s">
        <v>252</v>
      </c>
      <c r="L22" s="5" t="s">
        <v>253</v>
      </c>
      <c r="M22" s="5" t="s">
        <v>474</v>
      </c>
      <c r="N22" s="5" t="s">
        <v>448</v>
      </c>
      <c r="O22" s="5" t="s">
        <v>255</v>
      </c>
    </row>
    <row r="23" ht="45" customHeight="1" spans="1:15">
      <c r="A23" s="2">
        <v>16</v>
      </c>
      <c r="B23" s="5" t="s">
        <v>447</v>
      </c>
      <c r="C23" s="5" t="s">
        <v>25</v>
      </c>
      <c r="D23" s="5" t="s">
        <v>448</v>
      </c>
      <c r="E23" s="5" t="s">
        <v>1301</v>
      </c>
      <c r="F23" s="5" t="s">
        <v>1302</v>
      </c>
      <c r="G23" s="5">
        <v>100</v>
      </c>
      <c r="H23" s="5">
        <v>100</v>
      </c>
      <c r="I23" s="5">
        <v>100</v>
      </c>
      <c r="J23" s="5" t="s">
        <v>29</v>
      </c>
      <c r="K23" s="5" t="s">
        <v>252</v>
      </c>
      <c r="L23" s="5" t="s">
        <v>253</v>
      </c>
      <c r="M23" s="5" t="s">
        <v>477</v>
      </c>
      <c r="N23" s="5" t="s">
        <v>448</v>
      </c>
      <c r="O23" s="5" t="s">
        <v>255</v>
      </c>
    </row>
    <row r="24" ht="50" customHeight="1" spans="1:15">
      <c r="A24" s="2">
        <v>17</v>
      </c>
      <c r="B24" s="5" t="s">
        <v>447</v>
      </c>
      <c r="C24" s="5" t="s">
        <v>25</v>
      </c>
      <c r="D24" s="5" t="s">
        <v>448</v>
      </c>
      <c r="E24" s="5" t="s">
        <v>478</v>
      </c>
      <c r="F24" s="5" t="s">
        <v>479</v>
      </c>
      <c r="G24" s="5">
        <v>15</v>
      </c>
      <c r="H24" s="5">
        <v>15</v>
      </c>
      <c r="I24" s="5">
        <v>15</v>
      </c>
      <c r="J24" s="5" t="s">
        <v>29</v>
      </c>
      <c r="K24" s="5" t="s">
        <v>252</v>
      </c>
      <c r="L24" s="5" t="s">
        <v>253</v>
      </c>
      <c r="M24" s="5" t="s">
        <v>480</v>
      </c>
      <c r="N24" s="5" t="s">
        <v>448</v>
      </c>
      <c r="O24" s="5" t="s">
        <v>255</v>
      </c>
    </row>
    <row r="25" ht="50" customHeight="1" spans="1:15">
      <c r="A25" s="2">
        <v>27</v>
      </c>
      <c r="B25" s="5" t="s">
        <v>484</v>
      </c>
      <c r="C25" s="5" t="s">
        <v>25</v>
      </c>
      <c r="D25" s="5" t="s">
        <v>485</v>
      </c>
      <c r="E25" s="5" t="s">
        <v>486</v>
      </c>
      <c r="F25" s="5" t="s">
        <v>487</v>
      </c>
      <c r="G25" s="5">
        <v>200</v>
      </c>
      <c r="H25" s="5">
        <v>200</v>
      </c>
      <c r="I25" s="5">
        <v>200</v>
      </c>
      <c r="J25" s="5" t="s">
        <v>29</v>
      </c>
      <c r="K25" s="5" t="s">
        <v>252</v>
      </c>
      <c r="L25" s="5" t="s">
        <v>253</v>
      </c>
      <c r="M25" s="5" t="s">
        <v>488</v>
      </c>
      <c r="N25" s="5" t="s">
        <v>485</v>
      </c>
      <c r="O25" s="5" t="s">
        <v>489</v>
      </c>
    </row>
    <row r="26" ht="50" customHeight="1" spans="1:15">
      <c r="A26" s="2">
        <v>28</v>
      </c>
      <c r="B26" s="5" t="s">
        <v>484</v>
      </c>
      <c r="C26" s="5" t="s">
        <v>25</v>
      </c>
      <c r="D26" s="5" t="s">
        <v>89</v>
      </c>
      <c r="E26" s="5" t="s">
        <v>533</v>
      </c>
      <c r="F26" s="5" t="s">
        <v>534</v>
      </c>
      <c r="G26" s="5">
        <v>360</v>
      </c>
      <c r="H26" s="5">
        <v>360</v>
      </c>
      <c r="I26" s="5">
        <v>360</v>
      </c>
      <c r="J26" s="5" t="s">
        <v>29</v>
      </c>
      <c r="K26" s="5" t="s">
        <v>252</v>
      </c>
      <c r="L26" s="5" t="s">
        <v>253</v>
      </c>
      <c r="M26" s="5" t="s">
        <v>535</v>
      </c>
      <c r="N26" s="5" t="s">
        <v>89</v>
      </c>
      <c r="O26" s="5" t="s">
        <v>94</v>
      </c>
    </row>
    <row r="27" ht="50" customHeight="1" spans="1:15">
      <c r="A27" s="2">
        <v>20</v>
      </c>
      <c r="B27" s="5" t="s">
        <v>484</v>
      </c>
      <c r="C27" s="5" t="s">
        <v>25</v>
      </c>
      <c r="D27" s="5" t="s">
        <v>68</v>
      </c>
      <c r="E27" s="5" t="s">
        <v>518</v>
      </c>
      <c r="F27" s="5" t="s">
        <v>519</v>
      </c>
      <c r="G27" s="5">
        <v>10</v>
      </c>
      <c r="H27" s="5">
        <v>10</v>
      </c>
      <c r="I27" s="5">
        <v>10</v>
      </c>
      <c r="J27" s="5" t="s">
        <v>29</v>
      </c>
      <c r="K27" s="5" t="s">
        <v>252</v>
      </c>
      <c r="L27" s="5" t="s">
        <v>253</v>
      </c>
      <c r="M27" s="5" t="s">
        <v>520</v>
      </c>
      <c r="N27" s="5" t="s">
        <v>68</v>
      </c>
      <c r="O27" s="5" t="s">
        <v>501</v>
      </c>
    </row>
    <row r="28" ht="50" customHeight="1" spans="1:15">
      <c r="A28" s="2">
        <v>21</v>
      </c>
      <c r="B28" s="5" t="s">
        <v>484</v>
      </c>
      <c r="C28" s="5" t="s">
        <v>25</v>
      </c>
      <c r="D28" s="5" t="s">
        <v>68</v>
      </c>
      <c r="E28" s="5" t="s">
        <v>514</v>
      </c>
      <c r="F28" s="5" t="s">
        <v>515</v>
      </c>
      <c r="G28" s="5">
        <v>20</v>
      </c>
      <c r="H28" s="5">
        <v>20</v>
      </c>
      <c r="I28" s="5">
        <v>20</v>
      </c>
      <c r="J28" s="5" t="s">
        <v>343</v>
      </c>
      <c r="K28" s="5" t="s">
        <v>252</v>
      </c>
      <c r="L28" s="5" t="s">
        <v>253</v>
      </c>
      <c r="M28" s="5" t="s">
        <v>516</v>
      </c>
      <c r="N28" s="5" t="s">
        <v>68</v>
      </c>
      <c r="O28" s="5" t="s">
        <v>501</v>
      </c>
    </row>
    <row r="29" ht="50" customHeight="1" spans="1:15">
      <c r="A29" s="2">
        <v>18</v>
      </c>
      <c r="B29" s="5" t="s">
        <v>509</v>
      </c>
      <c r="C29" s="5" t="s">
        <v>25</v>
      </c>
      <c r="D29" s="5" t="s">
        <v>68</v>
      </c>
      <c r="E29" s="5" t="s">
        <v>510</v>
      </c>
      <c r="F29" s="5" t="s">
        <v>511</v>
      </c>
      <c r="G29" s="5">
        <v>290</v>
      </c>
      <c r="H29" s="5">
        <v>290</v>
      </c>
      <c r="I29" s="5">
        <v>290</v>
      </c>
      <c r="J29" s="5" t="s">
        <v>343</v>
      </c>
      <c r="K29" s="5" t="s">
        <v>252</v>
      </c>
      <c r="L29" s="5" t="s">
        <v>253</v>
      </c>
      <c r="M29" s="5" t="s">
        <v>512</v>
      </c>
      <c r="N29" s="5" t="s">
        <v>68</v>
      </c>
      <c r="O29" s="5" t="s">
        <v>501</v>
      </c>
    </row>
    <row r="30" ht="50" customHeight="1" spans="1:15">
      <c r="A30" s="2">
        <v>19</v>
      </c>
      <c r="B30" s="5" t="s">
        <v>484</v>
      </c>
      <c r="C30" s="5" t="s">
        <v>25</v>
      </c>
      <c r="D30" s="5" t="s">
        <v>68</v>
      </c>
      <c r="E30" s="5" t="s">
        <v>498</v>
      </c>
      <c r="F30" s="5" t="s">
        <v>499</v>
      </c>
      <c r="G30" s="5">
        <v>20</v>
      </c>
      <c r="H30" s="5">
        <v>20</v>
      </c>
      <c r="I30" s="5">
        <v>20</v>
      </c>
      <c r="J30" s="5" t="s">
        <v>343</v>
      </c>
      <c r="K30" s="5" t="s">
        <v>252</v>
      </c>
      <c r="L30" s="5" t="s">
        <v>253</v>
      </c>
      <c r="M30" s="5" t="s">
        <v>500</v>
      </c>
      <c r="N30" s="5" t="s">
        <v>68</v>
      </c>
      <c r="O30" s="5" t="s">
        <v>501</v>
      </c>
    </row>
    <row r="31" ht="50" customHeight="1" spans="1:15">
      <c r="A31" s="2">
        <v>22</v>
      </c>
      <c r="B31" s="5" t="s">
        <v>484</v>
      </c>
      <c r="C31" s="5" t="s">
        <v>25</v>
      </c>
      <c r="D31" s="5" t="s">
        <v>61</v>
      </c>
      <c r="E31" s="5" t="s">
        <v>522</v>
      </c>
      <c r="F31" s="5" t="s">
        <v>1303</v>
      </c>
      <c r="G31" s="5">
        <v>50</v>
      </c>
      <c r="H31" s="5">
        <v>50</v>
      </c>
      <c r="I31" s="5">
        <v>50</v>
      </c>
      <c r="J31" s="5" t="s">
        <v>343</v>
      </c>
      <c r="K31" s="5" t="s">
        <v>252</v>
      </c>
      <c r="L31" s="5" t="s">
        <v>253</v>
      </c>
      <c r="M31" s="5" t="s">
        <v>524</v>
      </c>
      <c r="N31" s="5" t="s">
        <v>61</v>
      </c>
      <c r="O31" s="5" t="s">
        <v>66</v>
      </c>
    </row>
    <row r="32" ht="50" customHeight="1" spans="1:15">
      <c r="A32" s="2">
        <v>23</v>
      </c>
      <c r="B32" s="5" t="s">
        <v>484</v>
      </c>
      <c r="C32" s="5" t="s">
        <v>25</v>
      </c>
      <c r="D32" s="5" t="s">
        <v>1304</v>
      </c>
      <c r="E32" s="5" t="s">
        <v>1305</v>
      </c>
      <c r="F32" s="5" t="s">
        <v>1306</v>
      </c>
      <c r="G32" s="5">
        <v>50</v>
      </c>
      <c r="H32" s="5">
        <v>50</v>
      </c>
      <c r="I32" s="5">
        <v>50</v>
      </c>
      <c r="J32" s="5" t="s">
        <v>343</v>
      </c>
      <c r="K32" s="5" t="s">
        <v>252</v>
      </c>
      <c r="L32" s="5" t="s">
        <v>253</v>
      </c>
      <c r="M32" s="5" t="s">
        <v>528</v>
      </c>
      <c r="N32" s="5" t="s">
        <v>1304</v>
      </c>
      <c r="O32" s="5" t="s">
        <v>1307</v>
      </c>
    </row>
    <row r="33" ht="50" customHeight="1" spans="1:15">
      <c r="A33" s="2">
        <v>24</v>
      </c>
      <c r="B33" s="5" t="s">
        <v>484</v>
      </c>
      <c r="C33" s="5" t="s">
        <v>25</v>
      </c>
      <c r="D33" s="5" t="s">
        <v>110</v>
      </c>
      <c r="E33" s="5" t="s">
        <v>530</v>
      </c>
      <c r="F33" s="5" t="s">
        <v>531</v>
      </c>
      <c r="G33" s="5">
        <v>20</v>
      </c>
      <c r="H33" s="5">
        <v>20</v>
      </c>
      <c r="I33" s="5">
        <v>20</v>
      </c>
      <c r="J33" s="5" t="s">
        <v>343</v>
      </c>
      <c r="K33" s="5" t="s">
        <v>252</v>
      </c>
      <c r="L33" s="5" t="s">
        <v>253</v>
      </c>
      <c r="M33" s="5" t="s">
        <v>477</v>
      </c>
      <c r="N33" s="5" t="s">
        <v>110</v>
      </c>
      <c r="O33" s="5" t="s">
        <v>138</v>
      </c>
    </row>
    <row r="34" ht="50" customHeight="1" spans="1:15">
      <c r="A34" s="2">
        <v>25</v>
      </c>
      <c r="B34" s="5" t="s">
        <v>484</v>
      </c>
      <c r="C34" s="5" t="s">
        <v>25</v>
      </c>
      <c r="D34" s="5" t="s">
        <v>39</v>
      </c>
      <c r="E34" s="5" t="s">
        <v>537</v>
      </c>
      <c r="F34" s="5" t="s">
        <v>538</v>
      </c>
      <c r="G34" s="5">
        <v>110</v>
      </c>
      <c r="H34" s="5">
        <v>110</v>
      </c>
      <c r="I34" s="5">
        <v>110</v>
      </c>
      <c r="J34" s="5" t="s">
        <v>343</v>
      </c>
      <c r="K34" s="5" t="s">
        <v>252</v>
      </c>
      <c r="L34" s="5" t="s">
        <v>253</v>
      </c>
      <c r="M34" s="5" t="s">
        <v>539</v>
      </c>
      <c r="N34" s="5" t="s">
        <v>39</v>
      </c>
      <c r="O34" s="5" t="s">
        <v>108</v>
      </c>
    </row>
    <row r="35" ht="50" customHeight="1" spans="1:15">
      <c r="A35" s="2">
        <v>26</v>
      </c>
      <c r="B35" s="5" t="s">
        <v>484</v>
      </c>
      <c r="C35" s="5" t="s">
        <v>25</v>
      </c>
      <c r="D35" s="5" t="s">
        <v>26</v>
      </c>
      <c r="E35" s="5" t="s">
        <v>541</v>
      </c>
      <c r="F35" s="5" t="s">
        <v>542</v>
      </c>
      <c r="G35" s="5">
        <v>20</v>
      </c>
      <c r="H35" s="5">
        <v>20</v>
      </c>
      <c r="I35" s="5">
        <v>20</v>
      </c>
      <c r="J35" s="5" t="s">
        <v>343</v>
      </c>
      <c r="K35" s="5" t="s">
        <v>252</v>
      </c>
      <c r="L35" s="5" t="s">
        <v>253</v>
      </c>
      <c r="M35" s="5" t="s">
        <v>543</v>
      </c>
      <c r="N35" s="5" t="s">
        <v>26</v>
      </c>
      <c r="O35" s="5" t="s">
        <v>32</v>
      </c>
    </row>
    <row r="36" ht="50" customHeight="1" spans="1:15">
      <c r="A36" s="2">
        <v>14</v>
      </c>
      <c r="B36" s="5" t="s">
        <v>447</v>
      </c>
      <c r="C36" s="5" t="s">
        <v>25</v>
      </c>
      <c r="D36" s="5" t="s">
        <v>503</v>
      </c>
      <c r="E36" s="5" t="s">
        <v>504</v>
      </c>
      <c r="F36" s="5" t="s">
        <v>505</v>
      </c>
      <c r="G36" s="5">
        <v>20</v>
      </c>
      <c r="H36" s="5">
        <v>20</v>
      </c>
      <c r="I36" s="5">
        <v>20</v>
      </c>
      <c r="J36" s="5" t="s">
        <v>343</v>
      </c>
      <c r="K36" s="5" t="s">
        <v>252</v>
      </c>
      <c r="L36" s="5" t="s">
        <v>253</v>
      </c>
      <c r="M36" s="5" t="s">
        <v>506</v>
      </c>
      <c r="N36" s="5" t="s">
        <v>503</v>
      </c>
      <c r="O36" s="5" t="s">
        <v>507</v>
      </c>
    </row>
    <row r="37" ht="40" customHeight="1" spans="1:15">
      <c r="A37" s="28"/>
      <c r="B37" s="28" t="s">
        <v>1308</v>
      </c>
      <c r="C37" s="28"/>
      <c r="D37" s="28"/>
      <c r="E37" s="28"/>
      <c r="F37" s="28"/>
      <c r="G37" s="28">
        <f>SUM(G9:G36)</f>
        <v>7280</v>
      </c>
      <c r="H37" s="28">
        <f>SUM(H9:H36)</f>
        <v>7280</v>
      </c>
      <c r="I37" s="28">
        <f>SUM(I9:I36)</f>
        <v>7280</v>
      </c>
      <c r="J37" s="28"/>
      <c r="K37" s="28"/>
      <c r="L37" s="28"/>
      <c r="M37" s="28"/>
      <c r="N37" s="28"/>
      <c r="O37" s="28"/>
    </row>
    <row r="38" ht="49" customHeight="1" spans="1:15">
      <c r="A38" s="3">
        <v>1</v>
      </c>
      <c r="B38" s="29" t="s">
        <v>545</v>
      </c>
      <c r="C38" s="30" t="s">
        <v>390</v>
      </c>
      <c r="D38" s="30" t="s">
        <v>546</v>
      </c>
      <c r="E38" s="29" t="s">
        <v>281</v>
      </c>
      <c r="F38" s="29" t="s">
        <v>547</v>
      </c>
      <c r="G38" s="31">
        <v>62248</v>
      </c>
      <c r="H38" s="31">
        <v>4958</v>
      </c>
      <c r="I38" s="3">
        <v>4958</v>
      </c>
      <c r="J38" s="42" t="s">
        <v>548</v>
      </c>
      <c r="K38" s="33">
        <v>2020.1</v>
      </c>
      <c r="L38" s="33">
        <v>2020.12</v>
      </c>
      <c r="M38" s="33" t="s">
        <v>549</v>
      </c>
      <c r="N38" s="30" t="s">
        <v>546</v>
      </c>
      <c r="O38" s="34" t="s">
        <v>550</v>
      </c>
    </row>
    <row r="39" ht="49" customHeight="1" spans="1:15">
      <c r="A39" s="32" t="s">
        <v>24</v>
      </c>
      <c r="B39" s="33" t="s">
        <v>551</v>
      </c>
      <c r="C39" s="34" t="s">
        <v>390</v>
      </c>
      <c r="D39" s="30" t="s">
        <v>546</v>
      </c>
      <c r="E39" s="35" t="s">
        <v>552</v>
      </c>
      <c r="F39" s="36" t="s">
        <v>553</v>
      </c>
      <c r="G39" s="37">
        <v>298</v>
      </c>
      <c r="H39" s="37">
        <v>23</v>
      </c>
      <c r="I39" s="37">
        <v>23</v>
      </c>
      <c r="J39" s="42" t="s">
        <v>548</v>
      </c>
      <c r="K39" s="43">
        <v>43586</v>
      </c>
      <c r="L39" s="43">
        <v>43770</v>
      </c>
      <c r="M39" s="33" t="s">
        <v>549</v>
      </c>
      <c r="N39" s="30" t="s">
        <v>546</v>
      </c>
      <c r="O39" s="34" t="s">
        <v>550</v>
      </c>
    </row>
    <row r="40" ht="49" customHeight="1" spans="1:15">
      <c r="A40" s="32" t="s">
        <v>33</v>
      </c>
      <c r="B40" s="33" t="s">
        <v>554</v>
      </c>
      <c r="C40" s="34" t="s">
        <v>390</v>
      </c>
      <c r="D40" s="30" t="s">
        <v>546</v>
      </c>
      <c r="E40" s="35" t="s">
        <v>555</v>
      </c>
      <c r="F40" s="36" t="s">
        <v>556</v>
      </c>
      <c r="G40" s="37">
        <v>454</v>
      </c>
      <c r="H40" s="37">
        <v>36</v>
      </c>
      <c r="I40" s="37">
        <v>36</v>
      </c>
      <c r="J40" s="42" t="s">
        <v>548</v>
      </c>
      <c r="K40" s="43">
        <v>43586</v>
      </c>
      <c r="L40" s="43">
        <v>43770</v>
      </c>
      <c r="M40" s="33" t="s">
        <v>549</v>
      </c>
      <c r="N40" s="30" t="s">
        <v>546</v>
      </c>
      <c r="O40" s="34" t="s">
        <v>550</v>
      </c>
    </row>
    <row r="41" ht="49" customHeight="1" spans="1:15">
      <c r="A41" s="32" t="s">
        <v>38</v>
      </c>
      <c r="B41" s="33" t="s">
        <v>557</v>
      </c>
      <c r="C41" s="34" t="s">
        <v>390</v>
      </c>
      <c r="D41" s="30" t="s">
        <v>546</v>
      </c>
      <c r="E41" s="35" t="s">
        <v>558</v>
      </c>
      <c r="F41" s="36" t="s">
        <v>559</v>
      </c>
      <c r="G41" s="37">
        <v>230</v>
      </c>
      <c r="H41" s="37">
        <v>18</v>
      </c>
      <c r="I41" s="37">
        <v>18</v>
      </c>
      <c r="J41" s="42" t="s">
        <v>548</v>
      </c>
      <c r="K41" s="43">
        <v>43586</v>
      </c>
      <c r="L41" s="43">
        <v>43770</v>
      </c>
      <c r="M41" s="33" t="s">
        <v>549</v>
      </c>
      <c r="N41" s="30" t="s">
        <v>546</v>
      </c>
      <c r="O41" s="34" t="s">
        <v>550</v>
      </c>
    </row>
    <row r="42" ht="49" customHeight="1" spans="1:15">
      <c r="A42" s="32" t="s">
        <v>43</v>
      </c>
      <c r="B42" s="33" t="s">
        <v>560</v>
      </c>
      <c r="C42" s="34" t="s">
        <v>390</v>
      </c>
      <c r="D42" s="30" t="s">
        <v>546</v>
      </c>
      <c r="E42" s="35" t="s">
        <v>561</v>
      </c>
      <c r="F42" s="36" t="s">
        <v>562</v>
      </c>
      <c r="G42" s="37">
        <v>214</v>
      </c>
      <c r="H42" s="37">
        <v>17</v>
      </c>
      <c r="I42" s="37">
        <v>17</v>
      </c>
      <c r="J42" s="42" t="s">
        <v>548</v>
      </c>
      <c r="K42" s="43">
        <v>43586</v>
      </c>
      <c r="L42" s="43">
        <v>43770</v>
      </c>
      <c r="M42" s="33" t="s">
        <v>549</v>
      </c>
      <c r="N42" s="30" t="s">
        <v>546</v>
      </c>
      <c r="O42" s="34" t="s">
        <v>550</v>
      </c>
    </row>
    <row r="43" ht="49" customHeight="1" spans="1:15">
      <c r="A43" s="32" t="s">
        <v>48</v>
      </c>
      <c r="B43" s="33" t="s">
        <v>563</v>
      </c>
      <c r="C43" s="34" t="s">
        <v>390</v>
      </c>
      <c r="D43" s="30" t="s">
        <v>546</v>
      </c>
      <c r="E43" s="35" t="s">
        <v>564</v>
      </c>
      <c r="F43" s="36" t="s">
        <v>565</v>
      </c>
      <c r="G43" s="37">
        <v>411</v>
      </c>
      <c r="H43" s="37">
        <v>32</v>
      </c>
      <c r="I43" s="37">
        <v>32</v>
      </c>
      <c r="J43" s="42" t="s">
        <v>548</v>
      </c>
      <c r="K43" s="43">
        <v>43586</v>
      </c>
      <c r="L43" s="43">
        <v>43770</v>
      </c>
      <c r="M43" s="33" t="s">
        <v>549</v>
      </c>
      <c r="N43" s="30" t="s">
        <v>546</v>
      </c>
      <c r="O43" s="34" t="s">
        <v>550</v>
      </c>
    </row>
    <row r="44" ht="49" customHeight="1" spans="1:15">
      <c r="A44" s="32" t="s">
        <v>53</v>
      </c>
      <c r="B44" s="33" t="s">
        <v>566</v>
      </c>
      <c r="C44" s="34" t="s">
        <v>390</v>
      </c>
      <c r="D44" s="30" t="s">
        <v>546</v>
      </c>
      <c r="E44" s="35" t="s">
        <v>567</v>
      </c>
      <c r="F44" s="36" t="s">
        <v>568</v>
      </c>
      <c r="G44" s="37">
        <v>417</v>
      </c>
      <c r="H44" s="37">
        <v>33</v>
      </c>
      <c r="I44" s="37">
        <v>33</v>
      </c>
      <c r="J44" s="42" t="s">
        <v>548</v>
      </c>
      <c r="K44" s="43">
        <v>43586</v>
      </c>
      <c r="L44" s="43">
        <v>43770</v>
      </c>
      <c r="M44" s="33" t="s">
        <v>549</v>
      </c>
      <c r="N44" s="30" t="s">
        <v>546</v>
      </c>
      <c r="O44" s="34" t="s">
        <v>550</v>
      </c>
    </row>
    <row r="45" ht="49" customHeight="1" spans="1:15">
      <c r="A45" s="32" t="s">
        <v>60</v>
      </c>
      <c r="B45" s="33" t="s">
        <v>569</v>
      </c>
      <c r="C45" s="34" t="s">
        <v>390</v>
      </c>
      <c r="D45" s="30" t="s">
        <v>546</v>
      </c>
      <c r="E45" s="35" t="s">
        <v>570</v>
      </c>
      <c r="F45" s="36" t="s">
        <v>571</v>
      </c>
      <c r="G45" s="37">
        <v>464</v>
      </c>
      <c r="H45" s="37">
        <v>37</v>
      </c>
      <c r="I45" s="37">
        <v>37</v>
      </c>
      <c r="J45" s="42" t="s">
        <v>548</v>
      </c>
      <c r="K45" s="43">
        <v>43586</v>
      </c>
      <c r="L45" s="43">
        <v>43770</v>
      </c>
      <c r="M45" s="33" t="s">
        <v>549</v>
      </c>
      <c r="N45" s="30" t="s">
        <v>546</v>
      </c>
      <c r="O45" s="34" t="s">
        <v>550</v>
      </c>
    </row>
    <row r="46" ht="49" customHeight="1" spans="1:15">
      <c r="A46" s="32" t="s">
        <v>67</v>
      </c>
      <c r="B46" s="33" t="s">
        <v>572</v>
      </c>
      <c r="C46" s="34" t="s">
        <v>390</v>
      </c>
      <c r="D46" s="30" t="s">
        <v>546</v>
      </c>
      <c r="E46" s="35" t="s">
        <v>573</v>
      </c>
      <c r="F46" s="36" t="s">
        <v>574</v>
      </c>
      <c r="G46" s="37">
        <v>510</v>
      </c>
      <c r="H46" s="37">
        <v>40</v>
      </c>
      <c r="I46" s="37">
        <v>40</v>
      </c>
      <c r="J46" s="42" t="s">
        <v>548</v>
      </c>
      <c r="K46" s="43">
        <v>43586</v>
      </c>
      <c r="L46" s="43">
        <v>43770</v>
      </c>
      <c r="M46" s="33" t="s">
        <v>549</v>
      </c>
      <c r="N46" s="30" t="s">
        <v>546</v>
      </c>
      <c r="O46" s="34" t="s">
        <v>550</v>
      </c>
    </row>
    <row r="47" ht="49" customHeight="1" spans="1:15">
      <c r="A47" s="32" t="s">
        <v>74</v>
      </c>
      <c r="B47" s="33" t="s">
        <v>575</v>
      </c>
      <c r="C47" s="34" t="s">
        <v>390</v>
      </c>
      <c r="D47" s="30" t="s">
        <v>546</v>
      </c>
      <c r="E47" s="35" t="s">
        <v>576</v>
      </c>
      <c r="F47" s="36" t="s">
        <v>577</v>
      </c>
      <c r="G47" s="37">
        <v>663</v>
      </c>
      <c r="H47" s="37">
        <v>53</v>
      </c>
      <c r="I47" s="37">
        <v>53</v>
      </c>
      <c r="J47" s="42" t="s">
        <v>548</v>
      </c>
      <c r="K47" s="43">
        <v>43586</v>
      </c>
      <c r="L47" s="43">
        <v>43770</v>
      </c>
      <c r="M47" s="33" t="s">
        <v>549</v>
      </c>
      <c r="N47" s="30" t="s">
        <v>546</v>
      </c>
      <c r="O47" s="34" t="s">
        <v>550</v>
      </c>
    </row>
    <row r="48" ht="49" customHeight="1" spans="1:15">
      <c r="A48" s="32" t="s">
        <v>81</v>
      </c>
      <c r="B48" s="33" t="s">
        <v>578</v>
      </c>
      <c r="C48" s="34" t="s">
        <v>390</v>
      </c>
      <c r="D48" s="30" t="s">
        <v>546</v>
      </c>
      <c r="E48" s="35" t="s">
        <v>579</v>
      </c>
      <c r="F48" s="36" t="s">
        <v>580</v>
      </c>
      <c r="G48" s="37">
        <v>610</v>
      </c>
      <c r="H48" s="37">
        <v>48</v>
      </c>
      <c r="I48" s="37">
        <v>48</v>
      </c>
      <c r="J48" s="42" t="s">
        <v>548</v>
      </c>
      <c r="K48" s="43">
        <v>43586</v>
      </c>
      <c r="L48" s="43">
        <v>43770</v>
      </c>
      <c r="M48" s="33" t="s">
        <v>549</v>
      </c>
      <c r="N48" s="30" t="s">
        <v>546</v>
      </c>
      <c r="O48" s="34" t="s">
        <v>550</v>
      </c>
    </row>
    <row r="49" ht="49" customHeight="1" spans="1:15">
      <c r="A49" s="32" t="s">
        <v>88</v>
      </c>
      <c r="B49" s="33" t="s">
        <v>581</v>
      </c>
      <c r="C49" s="34" t="s">
        <v>390</v>
      </c>
      <c r="D49" s="30" t="s">
        <v>546</v>
      </c>
      <c r="E49" s="35" t="s">
        <v>582</v>
      </c>
      <c r="F49" s="36" t="s">
        <v>583</v>
      </c>
      <c r="G49" s="37">
        <v>80</v>
      </c>
      <c r="H49" s="37">
        <v>6</v>
      </c>
      <c r="I49" s="37">
        <v>6</v>
      </c>
      <c r="J49" s="42" t="s">
        <v>548</v>
      </c>
      <c r="K49" s="43">
        <v>43586</v>
      </c>
      <c r="L49" s="43">
        <v>43770</v>
      </c>
      <c r="M49" s="33" t="s">
        <v>549</v>
      </c>
      <c r="N49" s="30" t="s">
        <v>546</v>
      </c>
      <c r="O49" s="34" t="s">
        <v>550</v>
      </c>
    </row>
    <row r="50" ht="49" customHeight="1" spans="1:15">
      <c r="A50" s="32" t="s">
        <v>95</v>
      </c>
      <c r="B50" s="33" t="s">
        <v>584</v>
      </c>
      <c r="C50" s="34" t="s">
        <v>390</v>
      </c>
      <c r="D50" s="30" t="s">
        <v>546</v>
      </c>
      <c r="E50" s="35" t="s">
        <v>585</v>
      </c>
      <c r="F50" s="36" t="s">
        <v>586</v>
      </c>
      <c r="G50" s="37">
        <v>162</v>
      </c>
      <c r="H50" s="37">
        <v>12</v>
      </c>
      <c r="I50" s="37">
        <v>12</v>
      </c>
      <c r="J50" s="42" t="s">
        <v>548</v>
      </c>
      <c r="K50" s="43">
        <v>43586</v>
      </c>
      <c r="L50" s="43">
        <v>43770</v>
      </c>
      <c r="M50" s="33" t="s">
        <v>549</v>
      </c>
      <c r="N50" s="30" t="s">
        <v>546</v>
      </c>
      <c r="O50" s="34" t="s">
        <v>550</v>
      </c>
    </row>
    <row r="51" ht="49" customHeight="1" spans="1:15">
      <c r="A51" s="32" t="s">
        <v>102</v>
      </c>
      <c r="B51" s="33" t="s">
        <v>587</v>
      </c>
      <c r="C51" s="34" t="s">
        <v>390</v>
      </c>
      <c r="D51" s="30" t="s">
        <v>546</v>
      </c>
      <c r="E51" s="35" t="s">
        <v>588</v>
      </c>
      <c r="F51" s="36" t="s">
        <v>589</v>
      </c>
      <c r="G51" s="37">
        <v>181</v>
      </c>
      <c r="H51" s="37">
        <v>14</v>
      </c>
      <c r="I51" s="37">
        <v>14</v>
      </c>
      <c r="J51" s="42" t="s">
        <v>548</v>
      </c>
      <c r="K51" s="43">
        <v>43586</v>
      </c>
      <c r="L51" s="43">
        <v>43770</v>
      </c>
      <c r="M51" s="33" t="s">
        <v>549</v>
      </c>
      <c r="N51" s="30" t="s">
        <v>546</v>
      </c>
      <c r="O51" s="34" t="s">
        <v>550</v>
      </c>
    </row>
    <row r="52" ht="49" customHeight="1" spans="1:15">
      <c r="A52" s="32" t="s">
        <v>109</v>
      </c>
      <c r="B52" s="33" t="s">
        <v>590</v>
      </c>
      <c r="C52" s="34" t="s">
        <v>390</v>
      </c>
      <c r="D52" s="30" t="s">
        <v>546</v>
      </c>
      <c r="E52" s="35" t="s">
        <v>591</v>
      </c>
      <c r="F52" s="36" t="s">
        <v>592</v>
      </c>
      <c r="G52" s="37">
        <v>110</v>
      </c>
      <c r="H52" s="37">
        <v>8</v>
      </c>
      <c r="I52" s="37">
        <v>8</v>
      </c>
      <c r="J52" s="42" t="s">
        <v>548</v>
      </c>
      <c r="K52" s="43">
        <v>43586</v>
      </c>
      <c r="L52" s="43">
        <v>43770</v>
      </c>
      <c r="M52" s="33" t="s">
        <v>549</v>
      </c>
      <c r="N52" s="30" t="s">
        <v>546</v>
      </c>
      <c r="O52" s="34" t="s">
        <v>550</v>
      </c>
    </row>
    <row r="53" ht="49" customHeight="1" spans="1:15">
      <c r="A53" s="32" t="s">
        <v>493</v>
      </c>
      <c r="B53" s="33" t="s">
        <v>593</v>
      </c>
      <c r="C53" s="34" t="s">
        <v>390</v>
      </c>
      <c r="D53" s="30" t="s">
        <v>546</v>
      </c>
      <c r="E53" s="35" t="s">
        <v>594</v>
      </c>
      <c r="F53" s="36" t="s">
        <v>595</v>
      </c>
      <c r="G53" s="37">
        <v>297</v>
      </c>
      <c r="H53" s="37">
        <v>23</v>
      </c>
      <c r="I53" s="37">
        <v>23</v>
      </c>
      <c r="J53" s="42" t="s">
        <v>548</v>
      </c>
      <c r="K53" s="43">
        <v>43586</v>
      </c>
      <c r="L53" s="43">
        <v>43770</v>
      </c>
      <c r="M53" s="33" t="s">
        <v>549</v>
      </c>
      <c r="N53" s="30" t="s">
        <v>546</v>
      </c>
      <c r="O53" s="34" t="s">
        <v>550</v>
      </c>
    </row>
    <row r="54" ht="49" customHeight="1" spans="1:15">
      <c r="A54" s="32" t="s">
        <v>497</v>
      </c>
      <c r="B54" s="33" t="s">
        <v>596</v>
      </c>
      <c r="C54" s="34" t="s">
        <v>390</v>
      </c>
      <c r="D54" s="30" t="s">
        <v>546</v>
      </c>
      <c r="E54" s="35" t="s">
        <v>597</v>
      </c>
      <c r="F54" s="36" t="s">
        <v>598</v>
      </c>
      <c r="G54" s="37">
        <v>147</v>
      </c>
      <c r="H54" s="37">
        <v>11</v>
      </c>
      <c r="I54" s="37">
        <v>11</v>
      </c>
      <c r="J54" s="42" t="s">
        <v>548</v>
      </c>
      <c r="K54" s="43">
        <v>43586</v>
      </c>
      <c r="L54" s="43">
        <v>43770</v>
      </c>
      <c r="M54" s="33" t="s">
        <v>549</v>
      </c>
      <c r="N54" s="30" t="s">
        <v>546</v>
      </c>
      <c r="O54" s="34" t="s">
        <v>550</v>
      </c>
    </row>
    <row r="55" ht="49" customHeight="1" spans="1:15">
      <c r="A55" s="32" t="s">
        <v>502</v>
      </c>
      <c r="B55" s="33" t="s">
        <v>599</v>
      </c>
      <c r="C55" s="34" t="s">
        <v>390</v>
      </c>
      <c r="D55" s="30" t="s">
        <v>546</v>
      </c>
      <c r="E55" s="35" t="s">
        <v>600</v>
      </c>
      <c r="F55" s="36" t="s">
        <v>601</v>
      </c>
      <c r="G55" s="37">
        <v>158</v>
      </c>
      <c r="H55" s="37">
        <v>12</v>
      </c>
      <c r="I55" s="37">
        <v>12</v>
      </c>
      <c r="J55" s="42" t="s">
        <v>548</v>
      </c>
      <c r="K55" s="43">
        <v>43586</v>
      </c>
      <c r="L55" s="43">
        <v>43770</v>
      </c>
      <c r="M55" s="33" t="s">
        <v>549</v>
      </c>
      <c r="N55" s="30" t="s">
        <v>546</v>
      </c>
      <c r="O55" s="34" t="s">
        <v>550</v>
      </c>
    </row>
    <row r="56" ht="49" customHeight="1" spans="1:15">
      <c r="A56" s="32" t="s">
        <v>508</v>
      </c>
      <c r="B56" s="33" t="s">
        <v>602</v>
      </c>
      <c r="C56" s="34" t="s">
        <v>390</v>
      </c>
      <c r="D56" s="30" t="s">
        <v>546</v>
      </c>
      <c r="E56" s="35" t="s">
        <v>603</v>
      </c>
      <c r="F56" s="36" t="s">
        <v>604</v>
      </c>
      <c r="G56" s="37">
        <v>89</v>
      </c>
      <c r="H56" s="37">
        <v>7</v>
      </c>
      <c r="I56" s="37">
        <v>7</v>
      </c>
      <c r="J56" s="42" t="s">
        <v>548</v>
      </c>
      <c r="K56" s="43">
        <v>43586</v>
      </c>
      <c r="L56" s="43">
        <v>43770</v>
      </c>
      <c r="M56" s="33" t="s">
        <v>549</v>
      </c>
      <c r="N56" s="30" t="s">
        <v>546</v>
      </c>
      <c r="O56" s="34" t="s">
        <v>550</v>
      </c>
    </row>
    <row r="57" ht="49" customHeight="1" spans="1:15">
      <c r="A57" s="32" t="s">
        <v>513</v>
      </c>
      <c r="B57" s="33" t="s">
        <v>605</v>
      </c>
      <c r="C57" s="34" t="s">
        <v>390</v>
      </c>
      <c r="D57" s="30" t="s">
        <v>546</v>
      </c>
      <c r="E57" s="35" t="s">
        <v>606</v>
      </c>
      <c r="F57" s="36" t="s">
        <v>607</v>
      </c>
      <c r="G57" s="37">
        <v>152</v>
      </c>
      <c r="H57" s="37">
        <v>12</v>
      </c>
      <c r="I57" s="37">
        <v>12</v>
      </c>
      <c r="J57" s="42" t="s">
        <v>548</v>
      </c>
      <c r="K57" s="43">
        <v>43586</v>
      </c>
      <c r="L57" s="43">
        <v>43770</v>
      </c>
      <c r="M57" s="33" t="s">
        <v>549</v>
      </c>
      <c r="N57" s="30" t="s">
        <v>546</v>
      </c>
      <c r="O57" s="34" t="s">
        <v>550</v>
      </c>
    </row>
    <row r="58" ht="49" customHeight="1" spans="1:15">
      <c r="A58" s="32" t="s">
        <v>517</v>
      </c>
      <c r="B58" s="33" t="s">
        <v>608</v>
      </c>
      <c r="C58" s="34" t="s">
        <v>390</v>
      </c>
      <c r="D58" s="30" t="s">
        <v>546</v>
      </c>
      <c r="E58" s="35" t="s">
        <v>609</v>
      </c>
      <c r="F58" s="36" t="s">
        <v>610</v>
      </c>
      <c r="G58" s="37">
        <v>417</v>
      </c>
      <c r="H58" s="37">
        <v>33</v>
      </c>
      <c r="I58" s="37">
        <v>33</v>
      </c>
      <c r="J58" s="42" t="s">
        <v>548</v>
      </c>
      <c r="K58" s="43">
        <v>43586</v>
      </c>
      <c r="L58" s="43">
        <v>43770</v>
      </c>
      <c r="M58" s="33" t="s">
        <v>549</v>
      </c>
      <c r="N58" s="30" t="s">
        <v>546</v>
      </c>
      <c r="O58" s="34" t="s">
        <v>550</v>
      </c>
    </row>
    <row r="59" ht="49" customHeight="1" spans="1:15">
      <c r="A59" s="32" t="s">
        <v>521</v>
      </c>
      <c r="B59" s="33" t="s">
        <v>611</v>
      </c>
      <c r="C59" s="34" t="s">
        <v>390</v>
      </c>
      <c r="D59" s="30" t="s">
        <v>546</v>
      </c>
      <c r="E59" s="35" t="s">
        <v>612</v>
      </c>
      <c r="F59" s="36" t="s">
        <v>613</v>
      </c>
      <c r="G59" s="37">
        <v>101</v>
      </c>
      <c r="H59" s="37">
        <v>8</v>
      </c>
      <c r="I59" s="37">
        <v>8</v>
      </c>
      <c r="J59" s="42" t="s">
        <v>548</v>
      </c>
      <c r="K59" s="43">
        <v>43586</v>
      </c>
      <c r="L59" s="43">
        <v>43770</v>
      </c>
      <c r="M59" s="33" t="s">
        <v>549</v>
      </c>
      <c r="N59" s="30" t="s">
        <v>546</v>
      </c>
      <c r="O59" s="34" t="s">
        <v>550</v>
      </c>
    </row>
    <row r="60" ht="49" customHeight="1" spans="1:15">
      <c r="A60" s="32" t="s">
        <v>525</v>
      </c>
      <c r="B60" s="33" t="s">
        <v>611</v>
      </c>
      <c r="C60" s="34" t="s">
        <v>390</v>
      </c>
      <c r="D60" s="30" t="s">
        <v>546</v>
      </c>
      <c r="E60" s="35" t="s">
        <v>614</v>
      </c>
      <c r="F60" s="36" t="s">
        <v>615</v>
      </c>
      <c r="G60" s="37">
        <v>348</v>
      </c>
      <c r="H60" s="37">
        <v>27</v>
      </c>
      <c r="I60" s="37">
        <v>27</v>
      </c>
      <c r="J60" s="42" t="s">
        <v>548</v>
      </c>
      <c r="K60" s="43">
        <v>43586</v>
      </c>
      <c r="L60" s="43">
        <v>43770</v>
      </c>
      <c r="M60" s="33" t="s">
        <v>549</v>
      </c>
      <c r="N60" s="30" t="s">
        <v>546</v>
      </c>
      <c r="O60" s="34" t="s">
        <v>550</v>
      </c>
    </row>
    <row r="61" ht="49" customHeight="1" spans="1:15">
      <c r="A61" s="32" t="s">
        <v>529</v>
      </c>
      <c r="B61" s="33" t="s">
        <v>616</v>
      </c>
      <c r="C61" s="34" t="s">
        <v>390</v>
      </c>
      <c r="D61" s="30" t="s">
        <v>546</v>
      </c>
      <c r="E61" s="35" t="s">
        <v>617</v>
      </c>
      <c r="F61" s="36" t="s">
        <v>618</v>
      </c>
      <c r="G61" s="37">
        <v>393</v>
      </c>
      <c r="H61" s="37">
        <v>31</v>
      </c>
      <c r="I61" s="37">
        <v>31</v>
      </c>
      <c r="J61" s="42" t="s">
        <v>548</v>
      </c>
      <c r="K61" s="43">
        <v>43586</v>
      </c>
      <c r="L61" s="43">
        <v>43770</v>
      </c>
      <c r="M61" s="33" t="s">
        <v>549</v>
      </c>
      <c r="N61" s="30" t="s">
        <v>546</v>
      </c>
      <c r="O61" s="34" t="s">
        <v>550</v>
      </c>
    </row>
    <row r="62" ht="49" customHeight="1" spans="1:15">
      <c r="A62" s="32" t="s">
        <v>532</v>
      </c>
      <c r="B62" s="33" t="s">
        <v>619</v>
      </c>
      <c r="C62" s="34" t="s">
        <v>390</v>
      </c>
      <c r="D62" s="30" t="s">
        <v>546</v>
      </c>
      <c r="E62" s="35" t="s">
        <v>620</v>
      </c>
      <c r="F62" s="36" t="s">
        <v>621</v>
      </c>
      <c r="G62" s="37">
        <v>206</v>
      </c>
      <c r="H62" s="37">
        <v>16</v>
      </c>
      <c r="I62" s="37">
        <v>16</v>
      </c>
      <c r="J62" s="42" t="s">
        <v>548</v>
      </c>
      <c r="K62" s="43">
        <v>43586</v>
      </c>
      <c r="L62" s="43">
        <v>43770</v>
      </c>
      <c r="M62" s="33" t="s">
        <v>549</v>
      </c>
      <c r="N62" s="30" t="s">
        <v>546</v>
      </c>
      <c r="O62" s="34" t="s">
        <v>550</v>
      </c>
    </row>
    <row r="63" ht="49" customHeight="1" spans="1:15">
      <c r="A63" s="32" t="s">
        <v>536</v>
      </c>
      <c r="B63" s="33" t="s">
        <v>622</v>
      </c>
      <c r="C63" s="34" t="s">
        <v>390</v>
      </c>
      <c r="D63" s="30" t="s">
        <v>546</v>
      </c>
      <c r="E63" s="35" t="s">
        <v>623</v>
      </c>
      <c r="F63" s="36" t="s">
        <v>624</v>
      </c>
      <c r="G63" s="37">
        <v>145</v>
      </c>
      <c r="H63" s="37">
        <v>11</v>
      </c>
      <c r="I63" s="37">
        <v>11</v>
      </c>
      <c r="J63" s="42" t="s">
        <v>548</v>
      </c>
      <c r="K63" s="43">
        <v>43586</v>
      </c>
      <c r="L63" s="43">
        <v>43770</v>
      </c>
      <c r="M63" s="33" t="s">
        <v>549</v>
      </c>
      <c r="N63" s="30" t="s">
        <v>546</v>
      </c>
      <c r="O63" s="34" t="s">
        <v>550</v>
      </c>
    </row>
    <row r="64" ht="49" customHeight="1" spans="1:15">
      <c r="A64" s="32" t="s">
        <v>540</v>
      </c>
      <c r="B64" s="33" t="s">
        <v>625</v>
      </c>
      <c r="C64" s="34" t="s">
        <v>390</v>
      </c>
      <c r="D64" s="30" t="s">
        <v>546</v>
      </c>
      <c r="E64" s="35" t="s">
        <v>626</v>
      </c>
      <c r="F64" s="36" t="s">
        <v>627</v>
      </c>
      <c r="G64" s="37">
        <v>273</v>
      </c>
      <c r="H64" s="37">
        <v>21</v>
      </c>
      <c r="I64" s="37">
        <v>21</v>
      </c>
      <c r="J64" s="42" t="s">
        <v>548</v>
      </c>
      <c r="K64" s="43">
        <v>43586</v>
      </c>
      <c r="L64" s="43">
        <v>43770</v>
      </c>
      <c r="M64" s="33" t="s">
        <v>549</v>
      </c>
      <c r="N64" s="30" t="s">
        <v>546</v>
      </c>
      <c r="O64" s="34" t="s">
        <v>550</v>
      </c>
    </row>
    <row r="65" ht="49" customHeight="1" spans="1:15">
      <c r="A65" s="32" t="s">
        <v>628</v>
      </c>
      <c r="B65" s="33" t="s">
        <v>629</v>
      </c>
      <c r="C65" s="34" t="s">
        <v>390</v>
      </c>
      <c r="D65" s="30" t="s">
        <v>546</v>
      </c>
      <c r="E65" s="35" t="s">
        <v>630</v>
      </c>
      <c r="F65" s="36" t="s">
        <v>631</v>
      </c>
      <c r="G65" s="37">
        <v>1185</v>
      </c>
      <c r="H65" s="37">
        <v>94</v>
      </c>
      <c r="I65" s="37">
        <v>94</v>
      </c>
      <c r="J65" s="42" t="s">
        <v>548</v>
      </c>
      <c r="K65" s="43">
        <v>43586</v>
      </c>
      <c r="L65" s="43">
        <v>43770</v>
      </c>
      <c r="M65" s="33" t="s">
        <v>549</v>
      </c>
      <c r="N65" s="30" t="s">
        <v>546</v>
      </c>
      <c r="O65" s="34" t="s">
        <v>550</v>
      </c>
    </row>
    <row r="66" ht="49" customHeight="1" spans="1:15">
      <c r="A66" s="32" t="s">
        <v>632</v>
      </c>
      <c r="B66" s="33" t="s">
        <v>633</v>
      </c>
      <c r="C66" s="34" t="s">
        <v>390</v>
      </c>
      <c r="D66" s="30" t="s">
        <v>546</v>
      </c>
      <c r="E66" s="35" t="s">
        <v>634</v>
      </c>
      <c r="F66" s="36" t="s">
        <v>635</v>
      </c>
      <c r="G66" s="37">
        <v>143</v>
      </c>
      <c r="H66" s="37">
        <v>11</v>
      </c>
      <c r="I66" s="37">
        <v>11</v>
      </c>
      <c r="J66" s="42" t="s">
        <v>548</v>
      </c>
      <c r="K66" s="43">
        <v>43586</v>
      </c>
      <c r="L66" s="43">
        <v>43770</v>
      </c>
      <c r="M66" s="33" t="s">
        <v>549</v>
      </c>
      <c r="N66" s="30" t="s">
        <v>546</v>
      </c>
      <c r="O66" s="34" t="s">
        <v>550</v>
      </c>
    </row>
    <row r="67" ht="49" customHeight="1" spans="1:15">
      <c r="A67" s="32" t="s">
        <v>636</v>
      </c>
      <c r="B67" s="33" t="s">
        <v>637</v>
      </c>
      <c r="C67" s="34" t="s">
        <v>390</v>
      </c>
      <c r="D67" s="30" t="s">
        <v>546</v>
      </c>
      <c r="E67" s="35" t="s">
        <v>638</v>
      </c>
      <c r="F67" s="36" t="s">
        <v>639</v>
      </c>
      <c r="G67" s="37">
        <v>747</v>
      </c>
      <c r="H67" s="37">
        <v>59</v>
      </c>
      <c r="I67" s="37">
        <v>59</v>
      </c>
      <c r="J67" s="42" t="s">
        <v>548</v>
      </c>
      <c r="K67" s="43">
        <v>43586</v>
      </c>
      <c r="L67" s="43">
        <v>43770</v>
      </c>
      <c r="M67" s="33" t="s">
        <v>549</v>
      </c>
      <c r="N67" s="30" t="s">
        <v>546</v>
      </c>
      <c r="O67" s="34" t="s">
        <v>550</v>
      </c>
    </row>
    <row r="68" ht="49" customHeight="1" spans="1:15">
      <c r="A68" s="32" t="s">
        <v>640</v>
      </c>
      <c r="B68" s="33" t="s">
        <v>641</v>
      </c>
      <c r="C68" s="34" t="s">
        <v>390</v>
      </c>
      <c r="D68" s="30" t="s">
        <v>546</v>
      </c>
      <c r="E68" s="35" t="s">
        <v>642</v>
      </c>
      <c r="F68" s="36" t="s">
        <v>643</v>
      </c>
      <c r="G68" s="37">
        <v>1248</v>
      </c>
      <c r="H68" s="37">
        <v>99</v>
      </c>
      <c r="I68" s="37">
        <v>99</v>
      </c>
      <c r="J68" s="42" t="s">
        <v>548</v>
      </c>
      <c r="K68" s="43">
        <v>43586</v>
      </c>
      <c r="L68" s="43">
        <v>43770</v>
      </c>
      <c r="M68" s="33" t="s">
        <v>549</v>
      </c>
      <c r="N68" s="30" t="s">
        <v>546</v>
      </c>
      <c r="O68" s="34" t="s">
        <v>550</v>
      </c>
    </row>
    <row r="69" ht="49" customHeight="1" spans="1:15">
      <c r="A69" s="32" t="s">
        <v>644</v>
      </c>
      <c r="B69" s="33" t="s">
        <v>645</v>
      </c>
      <c r="C69" s="34" t="s">
        <v>390</v>
      </c>
      <c r="D69" s="30" t="s">
        <v>546</v>
      </c>
      <c r="E69" s="35" t="s">
        <v>646</v>
      </c>
      <c r="F69" s="36" t="s">
        <v>647</v>
      </c>
      <c r="G69" s="37">
        <v>148</v>
      </c>
      <c r="H69" s="37">
        <v>11</v>
      </c>
      <c r="I69" s="37">
        <v>11</v>
      </c>
      <c r="J69" s="42" t="s">
        <v>548</v>
      </c>
      <c r="K69" s="43">
        <v>43586</v>
      </c>
      <c r="L69" s="43">
        <v>43770</v>
      </c>
      <c r="M69" s="33" t="s">
        <v>549</v>
      </c>
      <c r="N69" s="30" t="s">
        <v>546</v>
      </c>
      <c r="O69" s="34" t="s">
        <v>550</v>
      </c>
    </row>
    <row r="70" ht="49" customHeight="1" spans="1:15">
      <c r="A70" s="32" t="s">
        <v>648</v>
      </c>
      <c r="B70" s="33" t="s">
        <v>649</v>
      </c>
      <c r="C70" s="34" t="s">
        <v>390</v>
      </c>
      <c r="D70" s="30" t="s">
        <v>546</v>
      </c>
      <c r="E70" s="35" t="s">
        <v>650</v>
      </c>
      <c r="F70" s="36" t="s">
        <v>651</v>
      </c>
      <c r="G70" s="37">
        <v>131</v>
      </c>
      <c r="H70" s="37">
        <v>10</v>
      </c>
      <c r="I70" s="37">
        <v>10</v>
      </c>
      <c r="J70" s="42" t="s">
        <v>548</v>
      </c>
      <c r="K70" s="43">
        <v>43586</v>
      </c>
      <c r="L70" s="43">
        <v>43770</v>
      </c>
      <c r="M70" s="33" t="s">
        <v>549</v>
      </c>
      <c r="N70" s="30" t="s">
        <v>546</v>
      </c>
      <c r="O70" s="34" t="s">
        <v>550</v>
      </c>
    </row>
    <row r="71" ht="49" customHeight="1" spans="1:15">
      <c r="A71" s="32" t="s">
        <v>652</v>
      </c>
      <c r="B71" s="33" t="s">
        <v>653</v>
      </c>
      <c r="C71" s="34" t="s">
        <v>390</v>
      </c>
      <c r="D71" s="30" t="s">
        <v>546</v>
      </c>
      <c r="E71" s="35" t="s">
        <v>654</v>
      </c>
      <c r="F71" s="36" t="s">
        <v>655</v>
      </c>
      <c r="G71" s="37">
        <v>299</v>
      </c>
      <c r="H71" s="37">
        <v>23</v>
      </c>
      <c r="I71" s="37">
        <v>23</v>
      </c>
      <c r="J71" s="42" t="s">
        <v>548</v>
      </c>
      <c r="K71" s="43">
        <v>43586</v>
      </c>
      <c r="L71" s="43">
        <v>43770</v>
      </c>
      <c r="M71" s="33" t="s">
        <v>549</v>
      </c>
      <c r="N71" s="30" t="s">
        <v>546</v>
      </c>
      <c r="O71" s="34" t="s">
        <v>550</v>
      </c>
    </row>
    <row r="72" ht="49" customHeight="1" spans="1:15">
      <c r="A72" s="32" t="s">
        <v>656</v>
      </c>
      <c r="B72" s="33" t="s">
        <v>657</v>
      </c>
      <c r="C72" s="34" t="s">
        <v>390</v>
      </c>
      <c r="D72" s="30" t="s">
        <v>546</v>
      </c>
      <c r="E72" s="35" t="s">
        <v>658</v>
      </c>
      <c r="F72" s="36" t="s">
        <v>659</v>
      </c>
      <c r="G72" s="37">
        <v>149</v>
      </c>
      <c r="H72" s="37">
        <v>11</v>
      </c>
      <c r="I72" s="37">
        <v>11</v>
      </c>
      <c r="J72" s="42" t="s">
        <v>548</v>
      </c>
      <c r="K72" s="43">
        <v>43586</v>
      </c>
      <c r="L72" s="43">
        <v>43770</v>
      </c>
      <c r="M72" s="33" t="s">
        <v>549</v>
      </c>
      <c r="N72" s="30" t="s">
        <v>546</v>
      </c>
      <c r="O72" s="34" t="s">
        <v>550</v>
      </c>
    </row>
    <row r="73" ht="49" customHeight="1" spans="1:15">
      <c r="A73" s="32" t="s">
        <v>660</v>
      </c>
      <c r="B73" s="33" t="s">
        <v>661</v>
      </c>
      <c r="C73" s="34" t="s">
        <v>390</v>
      </c>
      <c r="D73" s="30" t="s">
        <v>546</v>
      </c>
      <c r="E73" s="35" t="s">
        <v>662</v>
      </c>
      <c r="F73" s="36" t="s">
        <v>663</v>
      </c>
      <c r="G73" s="37">
        <v>62</v>
      </c>
      <c r="H73" s="37">
        <v>4</v>
      </c>
      <c r="I73" s="37">
        <v>4</v>
      </c>
      <c r="J73" s="42" t="s">
        <v>548</v>
      </c>
      <c r="K73" s="43">
        <v>43586</v>
      </c>
      <c r="L73" s="43">
        <v>43770</v>
      </c>
      <c r="M73" s="33" t="s">
        <v>549</v>
      </c>
      <c r="N73" s="30" t="s">
        <v>546</v>
      </c>
      <c r="O73" s="34" t="s">
        <v>550</v>
      </c>
    </row>
    <row r="74" ht="49" customHeight="1" spans="1:15">
      <c r="A74" s="32" t="s">
        <v>664</v>
      </c>
      <c r="B74" s="33" t="s">
        <v>665</v>
      </c>
      <c r="C74" s="34" t="s">
        <v>390</v>
      </c>
      <c r="D74" s="30" t="s">
        <v>546</v>
      </c>
      <c r="E74" s="35" t="s">
        <v>666</v>
      </c>
      <c r="F74" s="36" t="s">
        <v>667</v>
      </c>
      <c r="G74" s="37">
        <v>90</v>
      </c>
      <c r="H74" s="37">
        <v>7</v>
      </c>
      <c r="I74" s="37">
        <v>7</v>
      </c>
      <c r="J74" s="42" t="s">
        <v>548</v>
      </c>
      <c r="K74" s="43">
        <v>43586</v>
      </c>
      <c r="L74" s="43">
        <v>43770</v>
      </c>
      <c r="M74" s="33" t="s">
        <v>549</v>
      </c>
      <c r="N74" s="30" t="s">
        <v>546</v>
      </c>
      <c r="O74" s="34" t="s">
        <v>550</v>
      </c>
    </row>
    <row r="75" ht="49" customHeight="1" spans="1:15">
      <c r="A75" s="32" t="s">
        <v>668</v>
      </c>
      <c r="B75" s="33" t="s">
        <v>669</v>
      </c>
      <c r="C75" s="34" t="s">
        <v>390</v>
      </c>
      <c r="D75" s="30" t="s">
        <v>546</v>
      </c>
      <c r="E75" s="35" t="s">
        <v>670</v>
      </c>
      <c r="F75" s="36" t="s">
        <v>671</v>
      </c>
      <c r="G75" s="37">
        <v>245</v>
      </c>
      <c r="H75" s="37">
        <v>19</v>
      </c>
      <c r="I75" s="37">
        <v>19</v>
      </c>
      <c r="J75" s="42" t="s">
        <v>548</v>
      </c>
      <c r="K75" s="43">
        <v>43586</v>
      </c>
      <c r="L75" s="43">
        <v>43770</v>
      </c>
      <c r="M75" s="33" t="s">
        <v>549</v>
      </c>
      <c r="N75" s="30" t="s">
        <v>546</v>
      </c>
      <c r="O75" s="34" t="s">
        <v>550</v>
      </c>
    </row>
    <row r="76" ht="49" customHeight="1" spans="1:15">
      <c r="A76" s="32" t="s">
        <v>672</v>
      </c>
      <c r="B76" s="33" t="s">
        <v>673</v>
      </c>
      <c r="C76" s="34" t="s">
        <v>390</v>
      </c>
      <c r="D76" s="30" t="s">
        <v>546</v>
      </c>
      <c r="E76" s="35" t="s">
        <v>674</v>
      </c>
      <c r="F76" s="36" t="s">
        <v>675</v>
      </c>
      <c r="G76" s="37">
        <v>140</v>
      </c>
      <c r="H76" s="37">
        <v>11</v>
      </c>
      <c r="I76" s="37">
        <v>11</v>
      </c>
      <c r="J76" s="42" t="s">
        <v>548</v>
      </c>
      <c r="K76" s="43">
        <v>43586</v>
      </c>
      <c r="L76" s="43">
        <v>43770</v>
      </c>
      <c r="M76" s="33" t="s">
        <v>549</v>
      </c>
      <c r="N76" s="30" t="s">
        <v>546</v>
      </c>
      <c r="O76" s="34" t="s">
        <v>550</v>
      </c>
    </row>
    <row r="77" ht="49" customHeight="1" spans="1:15">
      <c r="A77" s="32" t="s">
        <v>676</v>
      </c>
      <c r="B77" s="33" t="s">
        <v>677</v>
      </c>
      <c r="C77" s="34" t="s">
        <v>390</v>
      </c>
      <c r="D77" s="30" t="s">
        <v>546</v>
      </c>
      <c r="E77" s="35" t="s">
        <v>678</v>
      </c>
      <c r="F77" s="36" t="s">
        <v>679</v>
      </c>
      <c r="G77" s="37">
        <v>191</v>
      </c>
      <c r="H77" s="37">
        <v>15</v>
      </c>
      <c r="I77" s="37">
        <v>15</v>
      </c>
      <c r="J77" s="42" t="s">
        <v>548</v>
      </c>
      <c r="K77" s="43">
        <v>43586</v>
      </c>
      <c r="L77" s="43">
        <v>43770</v>
      </c>
      <c r="M77" s="33" t="s">
        <v>549</v>
      </c>
      <c r="N77" s="30" t="s">
        <v>546</v>
      </c>
      <c r="O77" s="34" t="s">
        <v>550</v>
      </c>
    </row>
    <row r="78" ht="49" customHeight="1" spans="1:15">
      <c r="A78" s="32" t="s">
        <v>680</v>
      </c>
      <c r="B78" s="33" t="s">
        <v>681</v>
      </c>
      <c r="C78" s="34" t="s">
        <v>390</v>
      </c>
      <c r="D78" s="30" t="s">
        <v>546</v>
      </c>
      <c r="E78" s="35" t="s">
        <v>682</v>
      </c>
      <c r="F78" s="36" t="s">
        <v>683</v>
      </c>
      <c r="G78" s="37">
        <v>505</v>
      </c>
      <c r="H78" s="37">
        <v>40</v>
      </c>
      <c r="I78" s="37">
        <v>40</v>
      </c>
      <c r="J78" s="42" t="s">
        <v>548</v>
      </c>
      <c r="K78" s="43">
        <v>43586</v>
      </c>
      <c r="L78" s="43">
        <v>43770</v>
      </c>
      <c r="M78" s="33" t="s">
        <v>549</v>
      </c>
      <c r="N78" s="30" t="s">
        <v>546</v>
      </c>
      <c r="O78" s="34" t="s">
        <v>550</v>
      </c>
    </row>
    <row r="79" ht="49" customHeight="1" spans="1:15">
      <c r="A79" s="32" t="s">
        <v>684</v>
      </c>
      <c r="B79" s="33" t="s">
        <v>685</v>
      </c>
      <c r="C79" s="34" t="s">
        <v>390</v>
      </c>
      <c r="D79" s="30" t="s">
        <v>546</v>
      </c>
      <c r="E79" s="35" t="s">
        <v>686</v>
      </c>
      <c r="F79" s="36" t="s">
        <v>687</v>
      </c>
      <c r="G79" s="37">
        <v>138</v>
      </c>
      <c r="H79" s="37">
        <v>11</v>
      </c>
      <c r="I79" s="37">
        <v>11</v>
      </c>
      <c r="J79" s="42" t="s">
        <v>548</v>
      </c>
      <c r="K79" s="43">
        <v>43586</v>
      </c>
      <c r="L79" s="43">
        <v>43770</v>
      </c>
      <c r="M79" s="33" t="s">
        <v>549</v>
      </c>
      <c r="N79" s="30" t="s">
        <v>546</v>
      </c>
      <c r="O79" s="34" t="s">
        <v>550</v>
      </c>
    </row>
    <row r="80" ht="49" customHeight="1" spans="1:15">
      <c r="A80" s="32" t="s">
        <v>688</v>
      </c>
      <c r="B80" s="33" t="s">
        <v>689</v>
      </c>
      <c r="C80" s="34" t="s">
        <v>390</v>
      </c>
      <c r="D80" s="30" t="s">
        <v>546</v>
      </c>
      <c r="E80" s="33" t="s">
        <v>690</v>
      </c>
      <c r="F80" s="36" t="s">
        <v>691</v>
      </c>
      <c r="G80" s="37">
        <v>44</v>
      </c>
      <c r="H80" s="37">
        <v>3</v>
      </c>
      <c r="I80" s="37">
        <v>3</v>
      </c>
      <c r="J80" s="42" t="s">
        <v>548</v>
      </c>
      <c r="K80" s="43">
        <v>43586</v>
      </c>
      <c r="L80" s="43">
        <v>43770</v>
      </c>
      <c r="M80" s="33" t="s">
        <v>549</v>
      </c>
      <c r="N80" s="30" t="s">
        <v>546</v>
      </c>
      <c r="O80" s="34" t="s">
        <v>550</v>
      </c>
    </row>
    <row r="81" ht="49" customHeight="1" spans="1:15">
      <c r="A81" s="32" t="s">
        <v>692</v>
      </c>
      <c r="B81" s="33" t="s">
        <v>693</v>
      </c>
      <c r="C81" s="34" t="s">
        <v>390</v>
      </c>
      <c r="D81" s="30" t="s">
        <v>546</v>
      </c>
      <c r="E81" s="33" t="s">
        <v>694</v>
      </c>
      <c r="F81" s="36" t="s">
        <v>695</v>
      </c>
      <c r="G81" s="37">
        <v>453</v>
      </c>
      <c r="H81" s="37">
        <v>36</v>
      </c>
      <c r="I81" s="37">
        <v>36</v>
      </c>
      <c r="J81" s="42" t="s">
        <v>548</v>
      </c>
      <c r="K81" s="43">
        <v>43586</v>
      </c>
      <c r="L81" s="43">
        <v>43770</v>
      </c>
      <c r="M81" s="33" t="s">
        <v>549</v>
      </c>
      <c r="N81" s="30" t="s">
        <v>546</v>
      </c>
      <c r="O81" s="34" t="s">
        <v>550</v>
      </c>
    </row>
    <row r="82" ht="49" customHeight="1" spans="1:15">
      <c r="A82" s="32" t="s">
        <v>696</v>
      </c>
      <c r="B82" s="33" t="s">
        <v>697</v>
      </c>
      <c r="C82" s="34" t="s">
        <v>390</v>
      </c>
      <c r="D82" s="30" t="s">
        <v>546</v>
      </c>
      <c r="E82" s="33" t="s">
        <v>698</v>
      </c>
      <c r="F82" s="36" t="s">
        <v>647</v>
      </c>
      <c r="G82" s="37">
        <v>89</v>
      </c>
      <c r="H82" s="37">
        <v>7</v>
      </c>
      <c r="I82" s="37">
        <v>7</v>
      </c>
      <c r="J82" s="42" t="s">
        <v>548</v>
      </c>
      <c r="K82" s="43">
        <v>43586</v>
      </c>
      <c r="L82" s="43">
        <v>43770</v>
      </c>
      <c r="M82" s="33" t="s">
        <v>549</v>
      </c>
      <c r="N82" s="30" t="s">
        <v>546</v>
      </c>
      <c r="O82" s="34" t="s">
        <v>550</v>
      </c>
    </row>
    <row r="83" ht="49" customHeight="1" spans="1:15">
      <c r="A83" s="32" t="s">
        <v>699</v>
      </c>
      <c r="B83" s="33" t="s">
        <v>700</v>
      </c>
      <c r="C83" s="34" t="s">
        <v>390</v>
      </c>
      <c r="D83" s="30" t="s">
        <v>546</v>
      </c>
      <c r="E83" s="33" t="s">
        <v>701</v>
      </c>
      <c r="F83" s="36" t="s">
        <v>702</v>
      </c>
      <c r="G83" s="37">
        <v>160</v>
      </c>
      <c r="H83" s="37">
        <v>12</v>
      </c>
      <c r="I83" s="37">
        <v>12</v>
      </c>
      <c r="J83" s="42" t="s">
        <v>548</v>
      </c>
      <c r="K83" s="43">
        <v>43586</v>
      </c>
      <c r="L83" s="43">
        <v>43770</v>
      </c>
      <c r="M83" s="33" t="s">
        <v>549</v>
      </c>
      <c r="N83" s="30" t="s">
        <v>546</v>
      </c>
      <c r="O83" s="34" t="s">
        <v>550</v>
      </c>
    </row>
    <row r="84" ht="49" customHeight="1" spans="1:15">
      <c r="A84" s="32" t="s">
        <v>703</v>
      </c>
      <c r="B84" s="33" t="s">
        <v>704</v>
      </c>
      <c r="C84" s="34" t="s">
        <v>390</v>
      </c>
      <c r="D84" s="30" t="s">
        <v>546</v>
      </c>
      <c r="E84" s="33" t="s">
        <v>705</v>
      </c>
      <c r="F84" s="36" t="s">
        <v>706</v>
      </c>
      <c r="G84" s="37">
        <v>64</v>
      </c>
      <c r="H84" s="37">
        <v>5</v>
      </c>
      <c r="I84" s="37">
        <v>5</v>
      </c>
      <c r="J84" s="42" t="s">
        <v>548</v>
      </c>
      <c r="K84" s="43">
        <v>43586</v>
      </c>
      <c r="L84" s="43">
        <v>43770</v>
      </c>
      <c r="M84" s="33" t="s">
        <v>549</v>
      </c>
      <c r="N84" s="30" t="s">
        <v>546</v>
      </c>
      <c r="O84" s="34" t="s">
        <v>550</v>
      </c>
    </row>
    <row r="85" ht="49" customHeight="1" spans="1:15">
      <c r="A85" s="32" t="s">
        <v>707</v>
      </c>
      <c r="B85" s="33" t="s">
        <v>708</v>
      </c>
      <c r="C85" s="34" t="s">
        <v>390</v>
      </c>
      <c r="D85" s="30" t="s">
        <v>546</v>
      </c>
      <c r="E85" s="33" t="s">
        <v>709</v>
      </c>
      <c r="F85" s="36" t="s">
        <v>710</v>
      </c>
      <c r="G85" s="37">
        <v>217</v>
      </c>
      <c r="H85" s="37">
        <v>17</v>
      </c>
      <c r="I85" s="37">
        <v>17</v>
      </c>
      <c r="J85" s="42" t="s">
        <v>548</v>
      </c>
      <c r="K85" s="43">
        <v>43586</v>
      </c>
      <c r="L85" s="43">
        <v>43770</v>
      </c>
      <c r="M85" s="33" t="s">
        <v>549</v>
      </c>
      <c r="N85" s="30" t="s">
        <v>546</v>
      </c>
      <c r="O85" s="34" t="s">
        <v>550</v>
      </c>
    </row>
    <row r="86" ht="49" customHeight="1" spans="1:15">
      <c r="A86" s="32" t="s">
        <v>711</v>
      </c>
      <c r="B86" s="33" t="s">
        <v>712</v>
      </c>
      <c r="C86" s="34" t="s">
        <v>390</v>
      </c>
      <c r="D86" s="30" t="s">
        <v>546</v>
      </c>
      <c r="E86" s="33" t="s">
        <v>713</v>
      </c>
      <c r="F86" s="36" t="s">
        <v>714</v>
      </c>
      <c r="G86" s="37">
        <v>169</v>
      </c>
      <c r="H86" s="37">
        <v>13</v>
      </c>
      <c r="I86" s="37">
        <v>13</v>
      </c>
      <c r="J86" s="42" t="s">
        <v>548</v>
      </c>
      <c r="K86" s="43">
        <v>43586</v>
      </c>
      <c r="L86" s="43">
        <v>43770</v>
      </c>
      <c r="M86" s="33" t="s">
        <v>549</v>
      </c>
      <c r="N86" s="30" t="s">
        <v>546</v>
      </c>
      <c r="O86" s="34" t="s">
        <v>550</v>
      </c>
    </row>
    <row r="87" ht="49" customHeight="1" spans="1:15">
      <c r="A87" s="32" t="s">
        <v>715</v>
      </c>
      <c r="B87" s="33" t="s">
        <v>716</v>
      </c>
      <c r="C87" s="34" t="s">
        <v>390</v>
      </c>
      <c r="D87" s="30" t="s">
        <v>546</v>
      </c>
      <c r="E87" s="33" t="s">
        <v>717</v>
      </c>
      <c r="F87" s="36" t="s">
        <v>718</v>
      </c>
      <c r="G87" s="37">
        <v>212</v>
      </c>
      <c r="H87" s="37">
        <v>16</v>
      </c>
      <c r="I87" s="37">
        <v>16</v>
      </c>
      <c r="J87" s="42" t="s">
        <v>548</v>
      </c>
      <c r="K87" s="43">
        <v>43586</v>
      </c>
      <c r="L87" s="43">
        <v>43770</v>
      </c>
      <c r="M87" s="33" t="s">
        <v>549</v>
      </c>
      <c r="N87" s="30" t="s">
        <v>546</v>
      </c>
      <c r="O87" s="34" t="s">
        <v>550</v>
      </c>
    </row>
    <row r="88" ht="49" customHeight="1" spans="1:15">
      <c r="A88" s="32" t="s">
        <v>719</v>
      </c>
      <c r="B88" s="34" t="s">
        <v>720</v>
      </c>
      <c r="C88" s="34" t="s">
        <v>390</v>
      </c>
      <c r="D88" s="30" t="s">
        <v>546</v>
      </c>
      <c r="E88" s="33" t="s">
        <v>721</v>
      </c>
      <c r="F88" s="36" t="s">
        <v>722</v>
      </c>
      <c r="G88" s="37">
        <v>373</v>
      </c>
      <c r="H88" s="37">
        <v>29</v>
      </c>
      <c r="I88" s="37">
        <v>29</v>
      </c>
      <c r="J88" s="42" t="s">
        <v>548</v>
      </c>
      <c r="K88" s="43">
        <v>43586</v>
      </c>
      <c r="L88" s="43">
        <v>43770</v>
      </c>
      <c r="M88" s="33" t="s">
        <v>549</v>
      </c>
      <c r="N88" s="30" t="s">
        <v>546</v>
      </c>
      <c r="O88" s="34" t="s">
        <v>550</v>
      </c>
    </row>
    <row r="89" ht="49" customHeight="1" spans="1:15">
      <c r="A89" s="32" t="s">
        <v>723</v>
      </c>
      <c r="B89" s="34" t="s">
        <v>724</v>
      </c>
      <c r="C89" s="34" t="s">
        <v>390</v>
      </c>
      <c r="D89" s="30" t="s">
        <v>546</v>
      </c>
      <c r="E89" s="33" t="s">
        <v>725</v>
      </c>
      <c r="F89" s="36" t="s">
        <v>726</v>
      </c>
      <c r="G89" s="37">
        <v>118</v>
      </c>
      <c r="H89" s="37">
        <v>9</v>
      </c>
      <c r="I89" s="37">
        <v>9</v>
      </c>
      <c r="J89" s="42" t="s">
        <v>548</v>
      </c>
      <c r="K89" s="43">
        <v>43586</v>
      </c>
      <c r="L89" s="43">
        <v>43770</v>
      </c>
      <c r="M89" s="33" t="s">
        <v>549</v>
      </c>
      <c r="N89" s="30" t="s">
        <v>546</v>
      </c>
      <c r="O89" s="34" t="s">
        <v>550</v>
      </c>
    </row>
    <row r="90" ht="49" customHeight="1" spans="1:15">
      <c r="A90" s="32" t="s">
        <v>727</v>
      </c>
      <c r="B90" s="34" t="s">
        <v>728</v>
      </c>
      <c r="C90" s="34" t="s">
        <v>390</v>
      </c>
      <c r="D90" s="30" t="s">
        <v>546</v>
      </c>
      <c r="E90" s="33" t="s">
        <v>729</v>
      </c>
      <c r="F90" s="36" t="s">
        <v>730</v>
      </c>
      <c r="G90" s="37">
        <v>112</v>
      </c>
      <c r="H90" s="37">
        <v>8</v>
      </c>
      <c r="I90" s="37">
        <v>8</v>
      </c>
      <c r="J90" s="42" t="s">
        <v>548</v>
      </c>
      <c r="K90" s="43">
        <v>43586</v>
      </c>
      <c r="L90" s="43">
        <v>43770</v>
      </c>
      <c r="M90" s="33" t="s">
        <v>549</v>
      </c>
      <c r="N90" s="30" t="s">
        <v>546</v>
      </c>
      <c r="O90" s="34" t="s">
        <v>550</v>
      </c>
    </row>
    <row r="91" ht="49" customHeight="1" spans="1:15">
      <c r="A91" s="32" t="s">
        <v>731</v>
      </c>
      <c r="B91" s="34" t="s">
        <v>732</v>
      </c>
      <c r="C91" s="34" t="s">
        <v>390</v>
      </c>
      <c r="D91" s="30" t="s">
        <v>546</v>
      </c>
      <c r="E91" s="33" t="s">
        <v>733</v>
      </c>
      <c r="F91" s="36" t="s">
        <v>734</v>
      </c>
      <c r="G91" s="37">
        <v>480</v>
      </c>
      <c r="H91" s="37">
        <v>38</v>
      </c>
      <c r="I91" s="37">
        <v>38</v>
      </c>
      <c r="J91" s="42" t="s">
        <v>548</v>
      </c>
      <c r="K91" s="43">
        <v>43586</v>
      </c>
      <c r="L91" s="43">
        <v>43770</v>
      </c>
      <c r="M91" s="33" t="s">
        <v>549</v>
      </c>
      <c r="N91" s="30" t="s">
        <v>546</v>
      </c>
      <c r="O91" s="34" t="s">
        <v>550</v>
      </c>
    </row>
    <row r="92" ht="49" customHeight="1" spans="1:15">
      <c r="A92" s="32" t="s">
        <v>735</v>
      </c>
      <c r="B92" s="34" t="s">
        <v>736</v>
      </c>
      <c r="C92" s="34" t="s">
        <v>390</v>
      </c>
      <c r="D92" s="30" t="s">
        <v>546</v>
      </c>
      <c r="E92" s="33" t="s">
        <v>737</v>
      </c>
      <c r="F92" s="36" t="s">
        <v>738</v>
      </c>
      <c r="G92" s="37">
        <v>87</v>
      </c>
      <c r="H92" s="37">
        <v>6</v>
      </c>
      <c r="I92" s="37">
        <v>6</v>
      </c>
      <c r="J92" s="42" t="s">
        <v>548</v>
      </c>
      <c r="K92" s="43">
        <v>43586</v>
      </c>
      <c r="L92" s="43">
        <v>43770</v>
      </c>
      <c r="M92" s="33" t="s">
        <v>549</v>
      </c>
      <c r="N92" s="30" t="s">
        <v>546</v>
      </c>
      <c r="O92" s="34" t="s">
        <v>550</v>
      </c>
    </row>
    <row r="93" ht="49" customHeight="1" spans="1:15">
      <c r="A93" s="32" t="s">
        <v>739</v>
      </c>
      <c r="B93" s="34" t="s">
        <v>740</v>
      </c>
      <c r="C93" s="34" t="s">
        <v>390</v>
      </c>
      <c r="D93" s="30" t="s">
        <v>546</v>
      </c>
      <c r="E93" s="33" t="s">
        <v>741</v>
      </c>
      <c r="F93" s="36" t="s">
        <v>742</v>
      </c>
      <c r="G93" s="37">
        <v>466</v>
      </c>
      <c r="H93" s="37">
        <v>37</v>
      </c>
      <c r="I93" s="37">
        <v>37</v>
      </c>
      <c r="J93" s="42" t="s">
        <v>548</v>
      </c>
      <c r="K93" s="43">
        <v>43586</v>
      </c>
      <c r="L93" s="43">
        <v>43770</v>
      </c>
      <c r="M93" s="33" t="s">
        <v>549</v>
      </c>
      <c r="N93" s="30" t="s">
        <v>546</v>
      </c>
      <c r="O93" s="34" t="s">
        <v>550</v>
      </c>
    </row>
    <row r="94" ht="49" customHeight="1" spans="1:15">
      <c r="A94" s="32" t="s">
        <v>743</v>
      </c>
      <c r="B94" s="34" t="s">
        <v>744</v>
      </c>
      <c r="C94" s="34" t="s">
        <v>390</v>
      </c>
      <c r="D94" s="30" t="s">
        <v>546</v>
      </c>
      <c r="E94" s="33" t="s">
        <v>745</v>
      </c>
      <c r="F94" s="36" t="s">
        <v>746</v>
      </c>
      <c r="G94" s="37">
        <v>337</v>
      </c>
      <c r="H94" s="37">
        <v>26</v>
      </c>
      <c r="I94" s="37">
        <v>26</v>
      </c>
      <c r="J94" s="42" t="s">
        <v>548</v>
      </c>
      <c r="K94" s="43">
        <v>43586</v>
      </c>
      <c r="L94" s="43">
        <v>43770</v>
      </c>
      <c r="M94" s="33" t="s">
        <v>549</v>
      </c>
      <c r="N94" s="30" t="s">
        <v>546</v>
      </c>
      <c r="O94" s="34" t="s">
        <v>550</v>
      </c>
    </row>
    <row r="95" ht="49" customHeight="1" spans="1:15">
      <c r="A95" s="32" t="s">
        <v>747</v>
      </c>
      <c r="B95" s="34" t="s">
        <v>748</v>
      </c>
      <c r="C95" s="34" t="s">
        <v>390</v>
      </c>
      <c r="D95" s="30" t="s">
        <v>546</v>
      </c>
      <c r="E95" s="33" t="s">
        <v>749</v>
      </c>
      <c r="F95" s="36" t="s">
        <v>750</v>
      </c>
      <c r="G95" s="37">
        <v>320</v>
      </c>
      <c r="H95" s="37">
        <v>25</v>
      </c>
      <c r="I95" s="37">
        <v>25</v>
      </c>
      <c r="J95" s="42" t="s">
        <v>548</v>
      </c>
      <c r="K95" s="43">
        <v>43586</v>
      </c>
      <c r="L95" s="43">
        <v>43770</v>
      </c>
      <c r="M95" s="33" t="s">
        <v>549</v>
      </c>
      <c r="N95" s="30" t="s">
        <v>546</v>
      </c>
      <c r="O95" s="34" t="s">
        <v>550</v>
      </c>
    </row>
    <row r="96" ht="49" customHeight="1" spans="1:15">
      <c r="A96" s="32" t="s">
        <v>751</v>
      </c>
      <c r="B96" s="34" t="s">
        <v>752</v>
      </c>
      <c r="C96" s="34" t="s">
        <v>390</v>
      </c>
      <c r="D96" s="30" t="s">
        <v>546</v>
      </c>
      <c r="E96" s="33" t="s">
        <v>753</v>
      </c>
      <c r="F96" s="36" t="s">
        <v>754</v>
      </c>
      <c r="G96" s="37">
        <v>71</v>
      </c>
      <c r="H96" s="37">
        <v>5</v>
      </c>
      <c r="I96" s="37">
        <v>5</v>
      </c>
      <c r="J96" s="42" t="s">
        <v>548</v>
      </c>
      <c r="K96" s="43">
        <v>43586</v>
      </c>
      <c r="L96" s="43">
        <v>43770</v>
      </c>
      <c r="M96" s="33" t="s">
        <v>549</v>
      </c>
      <c r="N96" s="30" t="s">
        <v>546</v>
      </c>
      <c r="O96" s="34" t="s">
        <v>550</v>
      </c>
    </row>
    <row r="97" ht="49" customHeight="1" spans="1:15">
      <c r="A97" s="32" t="s">
        <v>755</v>
      </c>
      <c r="B97" s="34" t="s">
        <v>756</v>
      </c>
      <c r="C97" s="34" t="s">
        <v>390</v>
      </c>
      <c r="D97" s="30" t="s">
        <v>546</v>
      </c>
      <c r="E97" s="33" t="s">
        <v>757</v>
      </c>
      <c r="F97" s="36" t="s">
        <v>758</v>
      </c>
      <c r="G97" s="37">
        <v>499</v>
      </c>
      <c r="H97" s="37">
        <v>39</v>
      </c>
      <c r="I97" s="37">
        <v>39</v>
      </c>
      <c r="J97" s="42" t="s">
        <v>548</v>
      </c>
      <c r="K97" s="43">
        <v>43586</v>
      </c>
      <c r="L97" s="43">
        <v>43770</v>
      </c>
      <c r="M97" s="33" t="s">
        <v>549</v>
      </c>
      <c r="N97" s="30" t="s">
        <v>546</v>
      </c>
      <c r="O97" s="34" t="s">
        <v>550</v>
      </c>
    </row>
    <row r="98" ht="49" customHeight="1" spans="1:15">
      <c r="A98" s="32" t="s">
        <v>759</v>
      </c>
      <c r="B98" s="34" t="s">
        <v>756</v>
      </c>
      <c r="C98" s="34" t="s">
        <v>390</v>
      </c>
      <c r="D98" s="30" t="s">
        <v>546</v>
      </c>
      <c r="E98" s="33" t="s">
        <v>760</v>
      </c>
      <c r="F98" s="36" t="s">
        <v>761</v>
      </c>
      <c r="G98" s="37">
        <v>308</v>
      </c>
      <c r="H98" s="37">
        <v>24</v>
      </c>
      <c r="I98" s="37">
        <v>24</v>
      </c>
      <c r="J98" s="42" t="s">
        <v>548</v>
      </c>
      <c r="K98" s="43">
        <v>43586</v>
      </c>
      <c r="L98" s="43">
        <v>43770</v>
      </c>
      <c r="M98" s="33" t="s">
        <v>549</v>
      </c>
      <c r="N98" s="30" t="s">
        <v>546</v>
      </c>
      <c r="O98" s="34" t="s">
        <v>550</v>
      </c>
    </row>
    <row r="99" ht="49" customHeight="1" spans="1:15">
      <c r="A99" s="32" t="s">
        <v>762</v>
      </c>
      <c r="B99" s="34" t="s">
        <v>763</v>
      </c>
      <c r="C99" s="34" t="s">
        <v>390</v>
      </c>
      <c r="D99" s="30" t="s">
        <v>546</v>
      </c>
      <c r="E99" s="33" t="s">
        <v>764</v>
      </c>
      <c r="F99" s="36" t="s">
        <v>765</v>
      </c>
      <c r="G99" s="37">
        <v>42</v>
      </c>
      <c r="H99" s="37">
        <v>3</v>
      </c>
      <c r="I99" s="37">
        <v>3</v>
      </c>
      <c r="J99" s="42" t="s">
        <v>548</v>
      </c>
      <c r="K99" s="43">
        <v>43586</v>
      </c>
      <c r="L99" s="43">
        <v>43770</v>
      </c>
      <c r="M99" s="33" t="s">
        <v>549</v>
      </c>
      <c r="N99" s="30" t="s">
        <v>546</v>
      </c>
      <c r="O99" s="34" t="s">
        <v>550</v>
      </c>
    </row>
    <row r="100" ht="49" customHeight="1" spans="1:15">
      <c r="A100" s="32" t="s">
        <v>766</v>
      </c>
      <c r="B100" s="34" t="s">
        <v>767</v>
      </c>
      <c r="C100" s="34" t="s">
        <v>390</v>
      </c>
      <c r="D100" s="30" t="s">
        <v>546</v>
      </c>
      <c r="E100" s="33" t="s">
        <v>768</v>
      </c>
      <c r="F100" s="36" t="s">
        <v>769</v>
      </c>
      <c r="G100" s="37">
        <v>193</v>
      </c>
      <c r="H100" s="37">
        <v>15</v>
      </c>
      <c r="I100" s="37">
        <v>15</v>
      </c>
      <c r="J100" s="42" t="s">
        <v>548</v>
      </c>
      <c r="K100" s="43">
        <v>43586</v>
      </c>
      <c r="L100" s="43">
        <v>43770</v>
      </c>
      <c r="M100" s="33" t="s">
        <v>549</v>
      </c>
      <c r="N100" s="30" t="s">
        <v>546</v>
      </c>
      <c r="O100" s="34" t="s">
        <v>550</v>
      </c>
    </row>
    <row r="101" ht="49" customHeight="1" spans="1:15">
      <c r="A101" s="32" t="s">
        <v>770</v>
      </c>
      <c r="B101" s="34" t="s">
        <v>771</v>
      </c>
      <c r="C101" s="34" t="s">
        <v>390</v>
      </c>
      <c r="D101" s="30" t="s">
        <v>546</v>
      </c>
      <c r="E101" s="33" t="s">
        <v>772</v>
      </c>
      <c r="F101" s="36" t="s">
        <v>773</v>
      </c>
      <c r="G101" s="37">
        <v>211</v>
      </c>
      <c r="H101" s="37">
        <v>16</v>
      </c>
      <c r="I101" s="37">
        <v>16</v>
      </c>
      <c r="J101" s="42" t="s">
        <v>548</v>
      </c>
      <c r="K101" s="43">
        <v>43586</v>
      </c>
      <c r="L101" s="43">
        <v>43770</v>
      </c>
      <c r="M101" s="33" t="s">
        <v>549</v>
      </c>
      <c r="N101" s="30" t="s">
        <v>546</v>
      </c>
      <c r="O101" s="34" t="s">
        <v>550</v>
      </c>
    </row>
    <row r="102" ht="49" customHeight="1" spans="1:15">
      <c r="A102" s="32" t="s">
        <v>774</v>
      </c>
      <c r="B102" s="34" t="s">
        <v>775</v>
      </c>
      <c r="C102" s="34" t="s">
        <v>390</v>
      </c>
      <c r="D102" s="30" t="s">
        <v>546</v>
      </c>
      <c r="E102" s="33" t="s">
        <v>776</v>
      </c>
      <c r="F102" s="36" t="s">
        <v>777</v>
      </c>
      <c r="G102" s="37">
        <v>277</v>
      </c>
      <c r="H102" s="37">
        <v>22</v>
      </c>
      <c r="I102" s="37">
        <v>22</v>
      </c>
      <c r="J102" s="42" t="s">
        <v>548</v>
      </c>
      <c r="K102" s="43">
        <v>43586</v>
      </c>
      <c r="L102" s="43">
        <v>43770</v>
      </c>
      <c r="M102" s="33" t="s">
        <v>549</v>
      </c>
      <c r="N102" s="30" t="s">
        <v>546</v>
      </c>
      <c r="O102" s="34" t="s">
        <v>550</v>
      </c>
    </row>
    <row r="103" ht="49" customHeight="1" spans="1:15">
      <c r="A103" s="32" t="s">
        <v>778</v>
      </c>
      <c r="B103" s="34" t="s">
        <v>779</v>
      </c>
      <c r="C103" s="34" t="s">
        <v>390</v>
      </c>
      <c r="D103" s="30" t="s">
        <v>546</v>
      </c>
      <c r="E103" s="33" t="s">
        <v>780</v>
      </c>
      <c r="F103" s="36" t="s">
        <v>781</v>
      </c>
      <c r="G103" s="37">
        <v>248</v>
      </c>
      <c r="H103" s="37">
        <v>19</v>
      </c>
      <c r="I103" s="37">
        <v>19</v>
      </c>
      <c r="J103" s="42" t="s">
        <v>548</v>
      </c>
      <c r="K103" s="43">
        <v>43586</v>
      </c>
      <c r="L103" s="43">
        <v>43770</v>
      </c>
      <c r="M103" s="33" t="s">
        <v>549</v>
      </c>
      <c r="N103" s="30" t="s">
        <v>546</v>
      </c>
      <c r="O103" s="34" t="s">
        <v>550</v>
      </c>
    </row>
    <row r="104" ht="49" customHeight="1" spans="1:15">
      <c r="A104" s="32" t="s">
        <v>782</v>
      </c>
      <c r="B104" s="34" t="s">
        <v>783</v>
      </c>
      <c r="C104" s="34" t="s">
        <v>390</v>
      </c>
      <c r="D104" s="30" t="s">
        <v>546</v>
      </c>
      <c r="E104" s="33" t="s">
        <v>784</v>
      </c>
      <c r="F104" s="36" t="s">
        <v>785</v>
      </c>
      <c r="G104" s="37">
        <v>456</v>
      </c>
      <c r="H104" s="37">
        <v>36</v>
      </c>
      <c r="I104" s="37">
        <v>36</v>
      </c>
      <c r="J104" s="42" t="s">
        <v>548</v>
      </c>
      <c r="K104" s="43">
        <v>43586</v>
      </c>
      <c r="L104" s="43">
        <v>43770</v>
      </c>
      <c r="M104" s="33" t="s">
        <v>549</v>
      </c>
      <c r="N104" s="30" t="s">
        <v>546</v>
      </c>
      <c r="O104" s="34" t="s">
        <v>550</v>
      </c>
    </row>
    <row r="105" ht="49" customHeight="1" spans="1:15">
      <c r="A105" s="32" t="s">
        <v>786</v>
      </c>
      <c r="B105" s="34" t="s">
        <v>787</v>
      </c>
      <c r="C105" s="34" t="s">
        <v>390</v>
      </c>
      <c r="D105" s="30" t="s">
        <v>546</v>
      </c>
      <c r="E105" s="33" t="s">
        <v>788</v>
      </c>
      <c r="F105" s="36" t="s">
        <v>789</v>
      </c>
      <c r="G105" s="37">
        <v>341</v>
      </c>
      <c r="H105" s="37">
        <v>27</v>
      </c>
      <c r="I105" s="37">
        <v>27</v>
      </c>
      <c r="J105" s="42" t="s">
        <v>548</v>
      </c>
      <c r="K105" s="43">
        <v>43586</v>
      </c>
      <c r="L105" s="43">
        <v>43770</v>
      </c>
      <c r="M105" s="33" t="s">
        <v>549</v>
      </c>
      <c r="N105" s="30" t="s">
        <v>546</v>
      </c>
      <c r="O105" s="34" t="s">
        <v>550</v>
      </c>
    </row>
    <row r="106" ht="49" customHeight="1" spans="1:15">
      <c r="A106" s="32" t="s">
        <v>790</v>
      </c>
      <c r="B106" s="34" t="s">
        <v>791</v>
      </c>
      <c r="C106" s="34" t="s">
        <v>390</v>
      </c>
      <c r="D106" s="30" t="s">
        <v>546</v>
      </c>
      <c r="E106" s="33" t="s">
        <v>792</v>
      </c>
      <c r="F106" s="36" t="s">
        <v>793</v>
      </c>
      <c r="G106" s="37">
        <v>177</v>
      </c>
      <c r="H106" s="37">
        <v>14</v>
      </c>
      <c r="I106" s="37">
        <v>14</v>
      </c>
      <c r="J106" s="42" t="s">
        <v>548</v>
      </c>
      <c r="K106" s="43">
        <v>43586</v>
      </c>
      <c r="L106" s="43">
        <v>43770</v>
      </c>
      <c r="M106" s="33" t="s">
        <v>549</v>
      </c>
      <c r="N106" s="30" t="s">
        <v>546</v>
      </c>
      <c r="O106" s="34" t="s">
        <v>550</v>
      </c>
    </row>
    <row r="107" ht="49" customHeight="1" spans="1:15">
      <c r="A107" s="32" t="s">
        <v>794</v>
      </c>
      <c r="B107" s="34" t="s">
        <v>795</v>
      </c>
      <c r="C107" s="34" t="s">
        <v>390</v>
      </c>
      <c r="D107" s="30" t="s">
        <v>546</v>
      </c>
      <c r="E107" s="33" t="s">
        <v>796</v>
      </c>
      <c r="F107" s="36" t="s">
        <v>797</v>
      </c>
      <c r="G107" s="37">
        <v>40</v>
      </c>
      <c r="H107" s="37">
        <v>3</v>
      </c>
      <c r="I107" s="37">
        <v>3</v>
      </c>
      <c r="J107" s="42" t="s">
        <v>548</v>
      </c>
      <c r="K107" s="43">
        <v>43586</v>
      </c>
      <c r="L107" s="43">
        <v>43770</v>
      </c>
      <c r="M107" s="33" t="s">
        <v>549</v>
      </c>
      <c r="N107" s="30" t="s">
        <v>546</v>
      </c>
      <c r="O107" s="34" t="s">
        <v>550</v>
      </c>
    </row>
    <row r="108" ht="49" customHeight="1" spans="1:15">
      <c r="A108" s="32" t="s">
        <v>798</v>
      </c>
      <c r="B108" s="34" t="s">
        <v>799</v>
      </c>
      <c r="C108" s="34" t="s">
        <v>390</v>
      </c>
      <c r="D108" s="30" t="s">
        <v>546</v>
      </c>
      <c r="E108" s="33" t="s">
        <v>541</v>
      </c>
      <c r="F108" s="36" t="s">
        <v>800</v>
      </c>
      <c r="G108" s="37">
        <v>16</v>
      </c>
      <c r="H108" s="37">
        <v>1</v>
      </c>
      <c r="I108" s="37">
        <v>1</v>
      </c>
      <c r="J108" s="42" t="s">
        <v>548</v>
      </c>
      <c r="K108" s="43">
        <v>43586</v>
      </c>
      <c r="L108" s="43">
        <v>43770</v>
      </c>
      <c r="M108" s="33" t="s">
        <v>549</v>
      </c>
      <c r="N108" s="30" t="s">
        <v>546</v>
      </c>
      <c r="O108" s="34" t="s">
        <v>550</v>
      </c>
    </row>
    <row r="109" ht="49" customHeight="1" spans="1:15">
      <c r="A109" s="32" t="s">
        <v>801</v>
      </c>
      <c r="B109" s="34" t="s">
        <v>802</v>
      </c>
      <c r="C109" s="34" t="s">
        <v>390</v>
      </c>
      <c r="D109" s="30" t="s">
        <v>546</v>
      </c>
      <c r="E109" s="33" t="s">
        <v>803</v>
      </c>
      <c r="F109" s="36" t="s">
        <v>804</v>
      </c>
      <c r="G109" s="37">
        <v>218</v>
      </c>
      <c r="H109" s="37">
        <v>17</v>
      </c>
      <c r="I109" s="37">
        <v>17</v>
      </c>
      <c r="J109" s="42" t="s">
        <v>548</v>
      </c>
      <c r="K109" s="43">
        <v>43586</v>
      </c>
      <c r="L109" s="43">
        <v>43770</v>
      </c>
      <c r="M109" s="33" t="s">
        <v>549</v>
      </c>
      <c r="N109" s="30" t="s">
        <v>546</v>
      </c>
      <c r="O109" s="34" t="s">
        <v>550</v>
      </c>
    </row>
    <row r="110" ht="49" customHeight="1" spans="1:15">
      <c r="A110" s="32" t="s">
        <v>805</v>
      </c>
      <c r="B110" s="34" t="s">
        <v>806</v>
      </c>
      <c r="C110" s="34" t="s">
        <v>390</v>
      </c>
      <c r="D110" s="30" t="s">
        <v>546</v>
      </c>
      <c r="E110" s="33" t="s">
        <v>807</v>
      </c>
      <c r="F110" s="36" t="s">
        <v>808</v>
      </c>
      <c r="G110" s="37">
        <v>458</v>
      </c>
      <c r="H110" s="37">
        <v>36</v>
      </c>
      <c r="I110" s="37">
        <v>36</v>
      </c>
      <c r="J110" s="42" t="s">
        <v>548</v>
      </c>
      <c r="K110" s="43">
        <v>43586</v>
      </c>
      <c r="L110" s="43">
        <v>43770</v>
      </c>
      <c r="M110" s="33" t="s">
        <v>549</v>
      </c>
      <c r="N110" s="30" t="s">
        <v>546</v>
      </c>
      <c r="O110" s="34" t="s">
        <v>550</v>
      </c>
    </row>
    <row r="111" ht="49" customHeight="1" spans="1:15">
      <c r="A111" s="32" t="s">
        <v>809</v>
      </c>
      <c r="B111" s="33" t="s">
        <v>810</v>
      </c>
      <c r="C111" s="34" t="s">
        <v>390</v>
      </c>
      <c r="D111" s="30" t="s">
        <v>546</v>
      </c>
      <c r="E111" s="33" t="s">
        <v>811</v>
      </c>
      <c r="F111" s="36" t="s">
        <v>812</v>
      </c>
      <c r="G111" s="37">
        <v>970</v>
      </c>
      <c r="H111" s="37">
        <v>77</v>
      </c>
      <c r="I111" s="37">
        <v>77</v>
      </c>
      <c r="J111" s="42" t="s">
        <v>548</v>
      </c>
      <c r="K111" s="43">
        <v>43586</v>
      </c>
      <c r="L111" s="43">
        <v>43770</v>
      </c>
      <c r="M111" s="33" t="s">
        <v>549</v>
      </c>
      <c r="N111" s="30" t="s">
        <v>546</v>
      </c>
      <c r="O111" s="34" t="s">
        <v>550</v>
      </c>
    </row>
    <row r="112" ht="49" customHeight="1" spans="1:15">
      <c r="A112" s="32" t="s">
        <v>813</v>
      </c>
      <c r="B112" s="33" t="s">
        <v>814</v>
      </c>
      <c r="C112" s="34" t="s">
        <v>390</v>
      </c>
      <c r="D112" s="30" t="s">
        <v>546</v>
      </c>
      <c r="E112" s="33" t="s">
        <v>815</v>
      </c>
      <c r="F112" s="36" t="s">
        <v>816</v>
      </c>
      <c r="G112" s="37">
        <v>99</v>
      </c>
      <c r="H112" s="37">
        <v>7</v>
      </c>
      <c r="I112" s="37">
        <v>7</v>
      </c>
      <c r="J112" s="42" t="s">
        <v>548</v>
      </c>
      <c r="K112" s="43">
        <v>43586</v>
      </c>
      <c r="L112" s="43">
        <v>43770</v>
      </c>
      <c r="M112" s="33" t="s">
        <v>549</v>
      </c>
      <c r="N112" s="30" t="s">
        <v>546</v>
      </c>
      <c r="O112" s="34" t="s">
        <v>550</v>
      </c>
    </row>
    <row r="113" ht="49" customHeight="1" spans="1:15">
      <c r="A113" s="32" t="s">
        <v>817</v>
      </c>
      <c r="B113" s="33" t="s">
        <v>818</v>
      </c>
      <c r="C113" s="34" t="s">
        <v>390</v>
      </c>
      <c r="D113" s="30" t="s">
        <v>546</v>
      </c>
      <c r="E113" s="33" t="s">
        <v>819</v>
      </c>
      <c r="F113" s="36" t="s">
        <v>820</v>
      </c>
      <c r="G113" s="37">
        <v>337</v>
      </c>
      <c r="H113" s="37">
        <v>26</v>
      </c>
      <c r="I113" s="37">
        <v>26</v>
      </c>
      <c r="J113" s="42" t="s">
        <v>548</v>
      </c>
      <c r="K113" s="43">
        <v>43586</v>
      </c>
      <c r="L113" s="43">
        <v>43770</v>
      </c>
      <c r="M113" s="33" t="s">
        <v>549</v>
      </c>
      <c r="N113" s="30" t="s">
        <v>546</v>
      </c>
      <c r="O113" s="34" t="s">
        <v>550</v>
      </c>
    </row>
    <row r="114" ht="49" customHeight="1" spans="1:15">
      <c r="A114" s="32" t="s">
        <v>821</v>
      </c>
      <c r="B114" s="33" t="s">
        <v>822</v>
      </c>
      <c r="C114" s="34" t="s">
        <v>390</v>
      </c>
      <c r="D114" s="30" t="s">
        <v>546</v>
      </c>
      <c r="E114" s="33" t="s">
        <v>823</v>
      </c>
      <c r="F114" s="36" t="s">
        <v>824</v>
      </c>
      <c r="G114" s="37">
        <v>466</v>
      </c>
      <c r="H114" s="37">
        <v>37</v>
      </c>
      <c r="I114" s="37">
        <v>37</v>
      </c>
      <c r="J114" s="42" t="s">
        <v>548</v>
      </c>
      <c r="K114" s="43">
        <v>43586</v>
      </c>
      <c r="L114" s="43">
        <v>43770</v>
      </c>
      <c r="M114" s="33" t="s">
        <v>549</v>
      </c>
      <c r="N114" s="30" t="s">
        <v>546</v>
      </c>
      <c r="O114" s="34" t="s">
        <v>550</v>
      </c>
    </row>
    <row r="115" ht="49" customHeight="1" spans="1:15">
      <c r="A115" s="32" t="s">
        <v>825</v>
      </c>
      <c r="B115" s="33" t="s">
        <v>826</v>
      </c>
      <c r="C115" s="34" t="s">
        <v>390</v>
      </c>
      <c r="D115" s="30" t="s">
        <v>546</v>
      </c>
      <c r="E115" s="33" t="s">
        <v>827</v>
      </c>
      <c r="F115" s="36" t="s">
        <v>828</v>
      </c>
      <c r="G115" s="37">
        <v>404</v>
      </c>
      <c r="H115" s="37">
        <v>32</v>
      </c>
      <c r="I115" s="37">
        <v>32</v>
      </c>
      <c r="J115" s="42" t="s">
        <v>548</v>
      </c>
      <c r="K115" s="43">
        <v>43586</v>
      </c>
      <c r="L115" s="43">
        <v>43770</v>
      </c>
      <c r="M115" s="33" t="s">
        <v>549</v>
      </c>
      <c r="N115" s="30" t="s">
        <v>546</v>
      </c>
      <c r="O115" s="34" t="s">
        <v>550</v>
      </c>
    </row>
    <row r="116" ht="49" customHeight="1" spans="1:15">
      <c r="A116" s="32" t="s">
        <v>829</v>
      </c>
      <c r="B116" s="33" t="s">
        <v>830</v>
      </c>
      <c r="C116" s="34" t="s">
        <v>390</v>
      </c>
      <c r="D116" s="30" t="s">
        <v>546</v>
      </c>
      <c r="E116" s="33" t="s">
        <v>831</v>
      </c>
      <c r="F116" s="36" t="s">
        <v>832</v>
      </c>
      <c r="G116" s="37">
        <v>173</v>
      </c>
      <c r="H116" s="37">
        <v>13</v>
      </c>
      <c r="I116" s="37">
        <v>13</v>
      </c>
      <c r="J116" s="42" t="s">
        <v>548</v>
      </c>
      <c r="K116" s="43">
        <v>43586</v>
      </c>
      <c r="L116" s="43">
        <v>43770</v>
      </c>
      <c r="M116" s="33" t="s">
        <v>549</v>
      </c>
      <c r="N116" s="30" t="s">
        <v>546</v>
      </c>
      <c r="O116" s="34" t="s">
        <v>550</v>
      </c>
    </row>
    <row r="117" ht="49" customHeight="1" spans="1:15">
      <c r="A117" s="32" t="s">
        <v>833</v>
      </c>
      <c r="B117" s="33" t="s">
        <v>834</v>
      </c>
      <c r="C117" s="34" t="s">
        <v>390</v>
      </c>
      <c r="D117" s="30" t="s">
        <v>546</v>
      </c>
      <c r="E117" s="33" t="s">
        <v>835</v>
      </c>
      <c r="F117" s="36" t="s">
        <v>836</v>
      </c>
      <c r="G117" s="37">
        <v>214</v>
      </c>
      <c r="H117" s="37">
        <v>17</v>
      </c>
      <c r="I117" s="37">
        <v>17</v>
      </c>
      <c r="J117" s="42" t="s">
        <v>548</v>
      </c>
      <c r="K117" s="43">
        <v>43586</v>
      </c>
      <c r="L117" s="43">
        <v>43770</v>
      </c>
      <c r="M117" s="33" t="s">
        <v>549</v>
      </c>
      <c r="N117" s="30" t="s">
        <v>546</v>
      </c>
      <c r="O117" s="34" t="s">
        <v>550</v>
      </c>
    </row>
    <row r="118" ht="49" customHeight="1" spans="1:15">
      <c r="A118" s="32" t="s">
        <v>837</v>
      </c>
      <c r="B118" s="33" t="s">
        <v>838</v>
      </c>
      <c r="C118" s="34" t="s">
        <v>390</v>
      </c>
      <c r="D118" s="30" t="s">
        <v>546</v>
      </c>
      <c r="E118" s="33" t="s">
        <v>839</v>
      </c>
      <c r="F118" s="36" t="s">
        <v>840</v>
      </c>
      <c r="G118" s="37">
        <v>91</v>
      </c>
      <c r="H118" s="37">
        <v>7</v>
      </c>
      <c r="I118" s="37">
        <v>7</v>
      </c>
      <c r="J118" s="42" t="s">
        <v>548</v>
      </c>
      <c r="K118" s="43">
        <v>43586</v>
      </c>
      <c r="L118" s="43">
        <v>43770</v>
      </c>
      <c r="M118" s="33" t="s">
        <v>549</v>
      </c>
      <c r="N118" s="30" t="s">
        <v>546</v>
      </c>
      <c r="O118" s="34" t="s">
        <v>550</v>
      </c>
    </row>
    <row r="119" ht="49" customHeight="1" spans="1:15">
      <c r="A119" s="32" t="s">
        <v>841</v>
      </c>
      <c r="B119" s="33" t="s">
        <v>842</v>
      </c>
      <c r="C119" s="34" t="s">
        <v>390</v>
      </c>
      <c r="D119" s="30" t="s">
        <v>546</v>
      </c>
      <c r="E119" s="33" t="s">
        <v>843</v>
      </c>
      <c r="F119" s="36" t="s">
        <v>844</v>
      </c>
      <c r="G119" s="37">
        <v>123</v>
      </c>
      <c r="H119" s="37">
        <v>9</v>
      </c>
      <c r="I119" s="37">
        <v>9</v>
      </c>
      <c r="J119" s="42" t="s">
        <v>548</v>
      </c>
      <c r="K119" s="43">
        <v>43586</v>
      </c>
      <c r="L119" s="43">
        <v>43770</v>
      </c>
      <c r="M119" s="33" t="s">
        <v>549</v>
      </c>
      <c r="N119" s="30" t="s">
        <v>546</v>
      </c>
      <c r="O119" s="34" t="s">
        <v>550</v>
      </c>
    </row>
    <row r="120" ht="49" customHeight="1" spans="1:15">
      <c r="A120" s="32" t="s">
        <v>845</v>
      </c>
      <c r="B120" s="33" t="s">
        <v>846</v>
      </c>
      <c r="C120" s="34" t="s">
        <v>390</v>
      </c>
      <c r="D120" s="30" t="s">
        <v>546</v>
      </c>
      <c r="E120" s="33" t="s">
        <v>847</v>
      </c>
      <c r="F120" s="36" t="s">
        <v>848</v>
      </c>
      <c r="G120" s="37">
        <v>332</v>
      </c>
      <c r="H120" s="37">
        <v>26</v>
      </c>
      <c r="I120" s="37">
        <v>26</v>
      </c>
      <c r="J120" s="42" t="s">
        <v>548</v>
      </c>
      <c r="K120" s="43">
        <v>43586</v>
      </c>
      <c r="L120" s="43">
        <v>43770</v>
      </c>
      <c r="M120" s="33" t="s">
        <v>549</v>
      </c>
      <c r="N120" s="30" t="s">
        <v>546</v>
      </c>
      <c r="O120" s="34" t="s">
        <v>550</v>
      </c>
    </row>
    <row r="121" ht="49" customHeight="1" spans="1:15">
      <c r="A121" s="32" t="s">
        <v>849</v>
      </c>
      <c r="B121" s="33" t="s">
        <v>850</v>
      </c>
      <c r="C121" s="34" t="s">
        <v>390</v>
      </c>
      <c r="D121" s="30" t="s">
        <v>546</v>
      </c>
      <c r="E121" s="33" t="s">
        <v>851</v>
      </c>
      <c r="F121" s="36" t="s">
        <v>852</v>
      </c>
      <c r="G121" s="37">
        <v>283</v>
      </c>
      <c r="H121" s="37">
        <v>22</v>
      </c>
      <c r="I121" s="37">
        <v>22</v>
      </c>
      <c r="J121" s="42" t="s">
        <v>548</v>
      </c>
      <c r="K121" s="43">
        <v>43586</v>
      </c>
      <c r="L121" s="43">
        <v>43770</v>
      </c>
      <c r="M121" s="33" t="s">
        <v>549</v>
      </c>
      <c r="N121" s="30" t="s">
        <v>546</v>
      </c>
      <c r="O121" s="34" t="s">
        <v>550</v>
      </c>
    </row>
    <row r="122" ht="49" customHeight="1" spans="1:15">
      <c r="A122" s="32" t="s">
        <v>853</v>
      </c>
      <c r="B122" s="33" t="s">
        <v>854</v>
      </c>
      <c r="C122" s="34" t="s">
        <v>390</v>
      </c>
      <c r="D122" s="30" t="s">
        <v>546</v>
      </c>
      <c r="E122" s="33" t="s">
        <v>855</v>
      </c>
      <c r="F122" s="36" t="s">
        <v>856</v>
      </c>
      <c r="G122" s="37">
        <v>193</v>
      </c>
      <c r="H122" s="37">
        <v>15</v>
      </c>
      <c r="I122" s="37">
        <v>15</v>
      </c>
      <c r="J122" s="42" t="s">
        <v>548</v>
      </c>
      <c r="K122" s="43">
        <v>43586</v>
      </c>
      <c r="L122" s="43">
        <v>43770</v>
      </c>
      <c r="M122" s="33" t="s">
        <v>549</v>
      </c>
      <c r="N122" s="30" t="s">
        <v>546</v>
      </c>
      <c r="O122" s="34" t="s">
        <v>550</v>
      </c>
    </row>
    <row r="123" ht="49" customHeight="1" spans="1:15">
      <c r="A123" s="32" t="s">
        <v>857</v>
      </c>
      <c r="B123" s="33" t="s">
        <v>858</v>
      </c>
      <c r="C123" s="34" t="s">
        <v>390</v>
      </c>
      <c r="D123" s="30" t="s">
        <v>546</v>
      </c>
      <c r="E123" s="33" t="s">
        <v>859</v>
      </c>
      <c r="F123" s="36" t="s">
        <v>860</v>
      </c>
      <c r="G123" s="37">
        <v>306</v>
      </c>
      <c r="H123" s="37">
        <v>24</v>
      </c>
      <c r="I123" s="37">
        <v>24</v>
      </c>
      <c r="J123" s="42" t="s">
        <v>548</v>
      </c>
      <c r="K123" s="43">
        <v>43586</v>
      </c>
      <c r="L123" s="43">
        <v>43770</v>
      </c>
      <c r="M123" s="33" t="s">
        <v>549</v>
      </c>
      <c r="N123" s="30" t="s">
        <v>546</v>
      </c>
      <c r="O123" s="34" t="s">
        <v>550</v>
      </c>
    </row>
    <row r="124" ht="49" customHeight="1" spans="1:15">
      <c r="A124" s="32" t="s">
        <v>861</v>
      </c>
      <c r="B124" s="33" t="s">
        <v>862</v>
      </c>
      <c r="C124" s="34" t="s">
        <v>390</v>
      </c>
      <c r="D124" s="30" t="s">
        <v>546</v>
      </c>
      <c r="E124" s="33" t="s">
        <v>863</v>
      </c>
      <c r="F124" s="36" t="s">
        <v>864</v>
      </c>
      <c r="G124" s="37">
        <v>381</v>
      </c>
      <c r="H124" s="37">
        <v>30</v>
      </c>
      <c r="I124" s="37">
        <v>30</v>
      </c>
      <c r="J124" s="42" t="s">
        <v>548</v>
      </c>
      <c r="K124" s="43">
        <v>43586</v>
      </c>
      <c r="L124" s="43">
        <v>43770</v>
      </c>
      <c r="M124" s="33" t="s">
        <v>549</v>
      </c>
      <c r="N124" s="30" t="s">
        <v>546</v>
      </c>
      <c r="O124" s="34" t="s">
        <v>550</v>
      </c>
    </row>
    <row r="125" ht="49" customHeight="1" spans="1:15">
      <c r="A125" s="32" t="s">
        <v>865</v>
      </c>
      <c r="B125" s="33" t="s">
        <v>866</v>
      </c>
      <c r="C125" s="34" t="s">
        <v>390</v>
      </c>
      <c r="D125" s="30" t="s">
        <v>546</v>
      </c>
      <c r="E125" s="33" t="s">
        <v>867</v>
      </c>
      <c r="F125" s="36" t="s">
        <v>868</v>
      </c>
      <c r="G125" s="37">
        <v>308</v>
      </c>
      <c r="H125" s="37">
        <v>24</v>
      </c>
      <c r="I125" s="37">
        <v>24</v>
      </c>
      <c r="J125" s="42" t="s">
        <v>548</v>
      </c>
      <c r="K125" s="43">
        <v>43586</v>
      </c>
      <c r="L125" s="43">
        <v>43770</v>
      </c>
      <c r="M125" s="33" t="s">
        <v>549</v>
      </c>
      <c r="N125" s="30" t="s">
        <v>546</v>
      </c>
      <c r="O125" s="34" t="s">
        <v>550</v>
      </c>
    </row>
    <row r="126" ht="49" customHeight="1" spans="1:15">
      <c r="A126" s="32" t="s">
        <v>869</v>
      </c>
      <c r="B126" s="33" t="s">
        <v>870</v>
      </c>
      <c r="C126" s="34" t="s">
        <v>390</v>
      </c>
      <c r="D126" s="30" t="s">
        <v>546</v>
      </c>
      <c r="E126" s="33" t="s">
        <v>871</v>
      </c>
      <c r="F126" s="36" t="s">
        <v>872</v>
      </c>
      <c r="G126" s="37">
        <v>403</v>
      </c>
      <c r="H126" s="37">
        <v>32</v>
      </c>
      <c r="I126" s="37">
        <v>32</v>
      </c>
      <c r="J126" s="42" t="s">
        <v>548</v>
      </c>
      <c r="K126" s="43">
        <v>43586</v>
      </c>
      <c r="L126" s="43">
        <v>43770</v>
      </c>
      <c r="M126" s="33" t="s">
        <v>549</v>
      </c>
      <c r="N126" s="30" t="s">
        <v>546</v>
      </c>
      <c r="O126" s="34" t="s">
        <v>550</v>
      </c>
    </row>
    <row r="127" ht="49" customHeight="1" spans="1:15">
      <c r="A127" s="32" t="s">
        <v>873</v>
      </c>
      <c r="B127" s="33" t="s">
        <v>874</v>
      </c>
      <c r="C127" s="34" t="s">
        <v>390</v>
      </c>
      <c r="D127" s="30" t="s">
        <v>546</v>
      </c>
      <c r="E127" s="33" t="s">
        <v>875</v>
      </c>
      <c r="F127" s="36" t="s">
        <v>876</v>
      </c>
      <c r="G127" s="37">
        <v>525</v>
      </c>
      <c r="H127" s="37">
        <v>42</v>
      </c>
      <c r="I127" s="37">
        <v>42</v>
      </c>
      <c r="J127" s="42" t="s">
        <v>548</v>
      </c>
      <c r="K127" s="43">
        <v>43586</v>
      </c>
      <c r="L127" s="43">
        <v>43770</v>
      </c>
      <c r="M127" s="33" t="s">
        <v>549</v>
      </c>
      <c r="N127" s="30" t="s">
        <v>546</v>
      </c>
      <c r="O127" s="34" t="s">
        <v>550</v>
      </c>
    </row>
    <row r="128" ht="49" customHeight="1" spans="1:15">
      <c r="A128" s="32" t="s">
        <v>877</v>
      </c>
      <c r="B128" s="33" t="s">
        <v>878</v>
      </c>
      <c r="C128" s="34" t="s">
        <v>390</v>
      </c>
      <c r="D128" s="30" t="s">
        <v>546</v>
      </c>
      <c r="E128" s="33" t="s">
        <v>879</v>
      </c>
      <c r="F128" s="36" t="s">
        <v>880</v>
      </c>
      <c r="G128" s="37">
        <v>150</v>
      </c>
      <c r="H128" s="37">
        <v>12</v>
      </c>
      <c r="I128" s="37">
        <v>12</v>
      </c>
      <c r="J128" s="42" t="s">
        <v>548</v>
      </c>
      <c r="K128" s="43">
        <v>43586</v>
      </c>
      <c r="L128" s="43">
        <v>43770</v>
      </c>
      <c r="M128" s="33" t="s">
        <v>549</v>
      </c>
      <c r="N128" s="30" t="s">
        <v>546</v>
      </c>
      <c r="O128" s="34" t="s">
        <v>550</v>
      </c>
    </row>
    <row r="129" ht="49" customHeight="1" spans="1:15">
      <c r="A129" s="32" t="s">
        <v>881</v>
      </c>
      <c r="B129" s="33" t="s">
        <v>882</v>
      </c>
      <c r="C129" s="34" t="s">
        <v>390</v>
      </c>
      <c r="D129" s="30" t="s">
        <v>546</v>
      </c>
      <c r="E129" s="33" t="s">
        <v>883</v>
      </c>
      <c r="F129" s="36" t="s">
        <v>884</v>
      </c>
      <c r="G129" s="37">
        <v>293</v>
      </c>
      <c r="H129" s="37">
        <v>23</v>
      </c>
      <c r="I129" s="37">
        <v>23</v>
      </c>
      <c r="J129" s="42" t="s">
        <v>548</v>
      </c>
      <c r="K129" s="43">
        <v>43586</v>
      </c>
      <c r="L129" s="43">
        <v>43770</v>
      </c>
      <c r="M129" s="33" t="s">
        <v>549</v>
      </c>
      <c r="N129" s="30" t="s">
        <v>546</v>
      </c>
      <c r="O129" s="34" t="s">
        <v>550</v>
      </c>
    </row>
    <row r="130" ht="49" customHeight="1" spans="1:15">
      <c r="A130" s="32" t="s">
        <v>885</v>
      </c>
      <c r="B130" s="33" t="s">
        <v>886</v>
      </c>
      <c r="C130" s="34" t="s">
        <v>390</v>
      </c>
      <c r="D130" s="30" t="s">
        <v>546</v>
      </c>
      <c r="E130" s="33" t="s">
        <v>887</v>
      </c>
      <c r="F130" s="36" t="s">
        <v>888</v>
      </c>
      <c r="G130" s="37">
        <v>649</v>
      </c>
      <c r="H130" s="37">
        <v>51</v>
      </c>
      <c r="I130" s="37">
        <v>51</v>
      </c>
      <c r="J130" s="42" t="s">
        <v>548</v>
      </c>
      <c r="K130" s="43">
        <v>43586</v>
      </c>
      <c r="L130" s="43">
        <v>43770</v>
      </c>
      <c r="M130" s="33" t="s">
        <v>549</v>
      </c>
      <c r="N130" s="30" t="s">
        <v>546</v>
      </c>
      <c r="O130" s="34" t="s">
        <v>550</v>
      </c>
    </row>
    <row r="131" ht="49" customHeight="1" spans="1:15">
      <c r="A131" s="32" t="s">
        <v>889</v>
      </c>
      <c r="B131" s="33" t="s">
        <v>890</v>
      </c>
      <c r="C131" s="34" t="s">
        <v>390</v>
      </c>
      <c r="D131" s="30" t="s">
        <v>546</v>
      </c>
      <c r="E131" s="33" t="s">
        <v>891</v>
      </c>
      <c r="F131" s="36" t="s">
        <v>892</v>
      </c>
      <c r="G131" s="37">
        <v>168</v>
      </c>
      <c r="H131" s="37">
        <v>13</v>
      </c>
      <c r="I131" s="37">
        <v>13</v>
      </c>
      <c r="J131" s="42" t="s">
        <v>548</v>
      </c>
      <c r="K131" s="43">
        <v>43586</v>
      </c>
      <c r="L131" s="43">
        <v>43770</v>
      </c>
      <c r="M131" s="33" t="s">
        <v>549</v>
      </c>
      <c r="N131" s="30" t="s">
        <v>546</v>
      </c>
      <c r="O131" s="34" t="s">
        <v>550</v>
      </c>
    </row>
    <row r="132" ht="49" customHeight="1" spans="1:15">
      <c r="A132" s="32" t="s">
        <v>893</v>
      </c>
      <c r="B132" s="33" t="s">
        <v>894</v>
      </c>
      <c r="C132" s="34" t="s">
        <v>390</v>
      </c>
      <c r="D132" s="30" t="s">
        <v>546</v>
      </c>
      <c r="E132" s="33" t="s">
        <v>895</v>
      </c>
      <c r="F132" s="36" t="s">
        <v>896</v>
      </c>
      <c r="G132" s="37">
        <v>663</v>
      </c>
      <c r="H132" s="37">
        <v>53</v>
      </c>
      <c r="I132" s="37">
        <v>53</v>
      </c>
      <c r="J132" s="42" t="s">
        <v>548</v>
      </c>
      <c r="K132" s="43">
        <v>43586</v>
      </c>
      <c r="L132" s="43">
        <v>43770</v>
      </c>
      <c r="M132" s="33" t="s">
        <v>549</v>
      </c>
      <c r="N132" s="30" t="s">
        <v>546</v>
      </c>
      <c r="O132" s="34" t="s">
        <v>550</v>
      </c>
    </row>
    <row r="133" ht="49" customHeight="1" spans="1:15">
      <c r="A133" s="32" t="s">
        <v>897</v>
      </c>
      <c r="B133" s="33" t="s">
        <v>898</v>
      </c>
      <c r="C133" s="34" t="s">
        <v>390</v>
      </c>
      <c r="D133" s="30" t="s">
        <v>546</v>
      </c>
      <c r="E133" s="33" t="s">
        <v>899</v>
      </c>
      <c r="F133" s="36" t="s">
        <v>900</v>
      </c>
      <c r="G133" s="37">
        <v>992</v>
      </c>
      <c r="H133" s="37">
        <v>79</v>
      </c>
      <c r="I133" s="37">
        <v>79</v>
      </c>
      <c r="J133" s="42" t="s">
        <v>548</v>
      </c>
      <c r="K133" s="43">
        <v>43586</v>
      </c>
      <c r="L133" s="43">
        <v>43770</v>
      </c>
      <c r="M133" s="33" t="s">
        <v>549</v>
      </c>
      <c r="N133" s="30" t="s">
        <v>546</v>
      </c>
      <c r="O133" s="34" t="s">
        <v>550</v>
      </c>
    </row>
    <row r="134" ht="49" customHeight="1" spans="1:15">
      <c r="A134" s="32" t="s">
        <v>901</v>
      </c>
      <c r="B134" s="33" t="s">
        <v>902</v>
      </c>
      <c r="C134" s="34" t="s">
        <v>390</v>
      </c>
      <c r="D134" s="30" t="s">
        <v>546</v>
      </c>
      <c r="E134" s="33" t="s">
        <v>903</v>
      </c>
      <c r="F134" s="36" t="s">
        <v>904</v>
      </c>
      <c r="G134" s="37">
        <v>478</v>
      </c>
      <c r="H134" s="37">
        <v>38</v>
      </c>
      <c r="I134" s="37">
        <v>38</v>
      </c>
      <c r="J134" s="42" t="s">
        <v>548</v>
      </c>
      <c r="K134" s="43">
        <v>43586</v>
      </c>
      <c r="L134" s="43">
        <v>43770</v>
      </c>
      <c r="M134" s="33" t="s">
        <v>549</v>
      </c>
      <c r="N134" s="30" t="s">
        <v>546</v>
      </c>
      <c r="O134" s="34" t="s">
        <v>550</v>
      </c>
    </row>
    <row r="135" ht="49" customHeight="1" spans="1:15">
      <c r="A135" s="32" t="s">
        <v>905</v>
      </c>
      <c r="B135" s="33" t="s">
        <v>906</v>
      </c>
      <c r="C135" s="34" t="s">
        <v>390</v>
      </c>
      <c r="D135" s="30" t="s">
        <v>546</v>
      </c>
      <c r="E135" s="33" t="s">
        <v>907</v>
      </c>
      <c r="F135" s="36" t="s">
        <v>908</v>
      </c>
      <c r="G135" s="37">
        <v>297</v>
      </c>
      <c r="H135" s="37">
        <v>23</v>
      </c>
      <c r="I135" s="37">
        <v>23</v>
      </c>
      <c r="J135" s="42" t="s">
        <v>548</v>
      </c>
      <c r="K135" s="43">
        <v>43586</v>
      </c>
      <c r="L135" s="43">
        <v>43770</v>
      </c>
      <c r="M135" s="33" t="s">
        <v>549</v>
      </c>
      <c r="N135" s="30" t="s">
        <v>546</v>
      </c>
      <c r="O135" s="34" t="s">
        <v>550</v>
      </c>
    </row>
    <row r="136" ht="49" customHeight="1" spans="1:15">
      <c r="A136" s="32" t="s">
        <v>909</v>
      </c>
      <c r="B136" s="33" t="s">
        <v>910</v>
      </c>
      <c r="C136" s="34" t="s">
        <v>390</v>
      </c>
      <c r="D136" s="30" t="s">
        <v>546</v>
      </c>
      <c r="E136" s="33" t="s">
        <v>911</v>
      </c>
      <c r="F136" s="36" t="s">
        <v>912</v>
      </c>
      <c r="G136" s="37">
        <v>921</v>
      </c>
      <c r="H136" s="37">
        <v>73</v>
      </c>
      <c r="I136" s="37">
        <v>73</v>
      </c>
      <c r="J136" s="42" t="s">
        <v>548</v>
      </c>
      <c r="K136" s="43">
        <v>43586</v>
      </c>
      <c r="L136" s="43">
        <v>43770</v>
      </c>
      <c r="M136" s="33" t="s">
        <v>549</v>
      </c>
      <c r="N136" s="30" t="s">
        <v>546</v>
      </c>
      <c r="O136" s="34" t="s">
        <v>550</v>
      </c>
    </row>
    <row r="137" ht="49" customHeight="1" spans="1:15">
      <c r="A137" s="32" t="s">
        <v>913</v>
      </c>
      <c r="B137" s="33" t="s">
        <v>914</v>
      </c>
      <c r="C137" s="34" t="s">
        <v>390</v>
      </c>
      <c r="D137" s="30" t="s">
        <v>546</v>
      </c>
      <c r="E137" s="33" t="s">
        <v>915</v>
      </c>
      <c r="F137" s="36" t="s">
        <v>916</v>
      </c>
      <c r="G137" s="37">
        <v>10620</v>
      </c>
      <c r="H137" s="37">
        <v>849</v>
      </c>
      <c r="I137" s="37">
        <v>849</v>
      </c>
      <c r="J137" s="42" t="s">
        <v>548</v>
      </c>
      <c r="K137" s="43">
        <v>43586</v>
      </c>
      <c r="L137" s="43">
        <v>43770</v>
      </c>
      <c r="M137" s="33" t="s">
        <v>917</v>
      </c>
      <c r="N137" s="30" t="s">
        <v>546</v>
      </c>
      <c r="O137" s="34" t="s">
        <v>550</v>
      </c>
    </row>
    <row r="138" ht="49" customHeight="1" spans="1:15">
      <c r="A138" s="32" t="s">
        <v>918</v>
      </c>
      <c r="B138" s="33" t="s">
        <v>919</v>
      </c>
      <c r="C138" s="34" t="s">
        <v>390</v>
      </c>
      <c r="D138" s="30" t="s">
        <v>546</v>
      </c>
      <c r="E138" s="33" t="s">
        <v>920</v>
      </c>
      <c r="F138" s="36" t="s">
        <v>921</v>
      </c>
      <c r="G138" s="37">
        <v>2510</v>
      </c>
      <c r="H138" s="37">
        <v>199</v>
      </c>
      <c r="I138" s="37">
        <v>199</v>
      </c>
      <c r="J138" s="42" t="s">
        <v>548</v>
      </c>
      <c r="K138" s="43">
        <v>43586</v>
      </c>
      <c r="L138" s="43">
        <v>43770</v>
      </c>
      <c r="M138" s="33" t="s">
        <v>917</v>
      </c>
      <c r="N138" s="30" t="s">
        <v>546</v>
      </c>
      <c r="O138" s="34" t="s">
        <v>550</v>
      </c>
    </row>
    <row r="139" ht="49" customHeight="1" spans="1:15">
      <c r="A139" s="32" t="s">
        <v>922</v>
      </c>
      <c r="B139" s="33" t="s">
        <v>923</v>
      </c>
      <c r="C139" s="34" t="s">
        <v>390</v>
      </c>
      <c r="D139" s="30" t="s">
        <v>546</v>
      </c>
      <c r="E139" s="33" t="s">
        <v>924</v>
      </c>
      <c r="F139" s="36" t="s">
        <v>925</v>
      </c>
      <c r="G139" s="37">
        <v>2965</v>
      </c>
      <c r="H139" s="37">
        <v>237</v>
      </c>
      <c r="I139" s="37">
        <v>237</v>
      </c>
      <c r="J139" s="42" t="s">
        <v>548</v>
      </c>
      <c r="K139" s="43">
        <v>43586</v>
      </c>
      <c r="L139" s="43">
        <v>43770</v>
      </c>
      <c r="M139" s="33" t="s">
        <v>917</v>
      </c>
      <c r="N139" s="30" t="s">
        <v>546</v>
      </c>
      <c r="O139" s="34" t="s">
        <v>550</v>
      </c>
    </row>
    <row r="140" ht="49" customHeight="1" spans="1:15">
      <c r="A140" s="32" t="s">
        <v>926</v>
      </c>
      <c r="B140" s="33" t="s">
        <v>927</v>
      </c>
      <c r="C140" s="34" t="s">
        <v>390</v>
      </c>
      <c r="D140" s="30" t="s">
        <v>546</v>
      </c>
      <c r="E140" s="33" t="s">
        <v>928</v>
      </c>
      <c r="F140" s="36" t="s">
        <v>929</v>
      </c>
      <c r="G140" s="37">
        <v>5198</v>
      </c>
      <c r="H140" s="37">
        <v>415</v>
      </c>
      <c r="I140" s="37">
        <v>415</v>
      </c>
      <c r="J140" s="42" t="s">
        <v>548</v>
      </c>
      <c r="K140" s="43">
        <v>43586</v>
      </c>
      <c r="L140" s="43">
        <v>43770</v>
      </c>
      <c r="M140" s="33" t="s">
        <v>917</v>
      </c>
      <c r="N140" s="30" t="s">
        <v>546</v>
      </c>
      <c r="O140" s="34" t="s">
        <v>550</v>
      </c>
    </row>
    <row r="141" ht="49" customHeight="1" spans="1:15">
      <c r="A141" s="32" t="s">
        <v>930</v>
      </c>
      <c r="B141" s="33" t="s">
        <v>931</v>
      </c>
      <c r="C141" s="34" t="s">
        <v>390</v>
      </c>
      <c r="D141" s="30" t="s">
        <v>546</v>
      </c>
      <c r="E141" s="33" t="s">
        <v>932</v>
      </c>
      <c r="F141" s="36" t="s">
        <v>933</v>
      </c>
      <c r="G141" s="37">
        <v>4012</v>
      </c>
      <c r="H141" s="37">
        <v>355</v>
      </c>
      <c r="I141" s="37">
        <v>355</v>
      </c>
      <c r="J141" s="42" t="s">
        <v>548</v>
      </c>
      <c r="K141" s="43">
        <v>43586</v>
      </c>
      <c r="L141" s="43">
        <v>43770</v>
      </c>
      <c r="M141" s="33" t="s">
        <v>917</v>
      </c>
      <c r="N141" s="30" t="s">
        <v>546</v>
      </c>
      <c r="O141" s="34" t="s">
        <v>550</v>
      </c>
    </row>
    <row r="142" ht="49" customHeight="1" spans="1:15">
      <c r="A142" s="32" t="s">
        <v>934</v>
      </c>
      <c r="B142" s="33" t="s">
        <v>935</v>
      </c>
      <c r="C142" s="34" t="s">
        <v>390</v>
      </c>
      <c r="D142" s="30" t="s">
        <v>546</v>
      </c>
      <c r="E142" s="33" t="s">
        <v>369</v>
      </c>
      <c r="F142" s="36" t="s">
        <v>936</v>
      </c>
      <c r="G142" s="37">
        <v>3703</v>
      </c>
      <c r="H142" s="37">
        <v>295</v>
      </c>
      <c r="I142" s="37">
        <v>295</v>
      </c>
      <c r="J142" s="42" t="s">
        <v>548</v>
      </c>
      <c r="K142" s="43">
        <v>43586</v>
      </c>
      <c r="L142" s="43">
        <v>43770</v>
      </c>
      <c r="M142" s="33" t="s">
        <v>917</v>
      </c>
      <c r="N142" s="30" t="s">
        <v>546</v>
      </c>
      <c r="O142" s="34" t="s">
        <v>550</v>
      </c>
    </row>
    <row r="143" ht="49" customHeight="1" spans="1:15">
      <c r="A143" s="32" t="s">
        <v>937</v>
      </c>
      <c r="B143" s="33" t="s">
        <v>938</v>
      </c>
      <c r="C143" s="34" t="s">
        <v>390</v>
      </c>
      <c r="D143" s="30" t="s">
        <v>546</v>
      </c>
      <c r="E143" s="33" t="s">
        <v>349</v>
      </c>
      <c r="F143" s="36" t="s">
        <v>939</v>
      </c>
      <c r="G143" s="37">
        <v>2814</v>
      </c>
      <c r="H143" s="37">
        <v>225</v>
      </c>
      <c r="I143" s="37">
        <v>225</v>
      </c>
      <c r="J143" s="42" t="s">
        <v>548</v>
      </c>
      <c r="K143" s="43">
        <v>43586</v>
      </c>
      <c r="L143" s="43">
        <v>43770</v>
      </c>
      <c r="M143" s="33" t="s">
        <v>917</v>
      </c>
      <c r="N143" s="30" t="s">
        <v>546</v>
      </c>
      <c r="O143" s="34" t="s">
        <v>550</v>
      </c>
    </row>
    <row r="144" ht="49" customHeight="1" spans="1:15">
      <c r="A144" s="3">
        <v>2</v>
      </c>
      <c r="B144" s="33" t="s">
        <v>940</v>
      </c>
      <c r="C144" s="30" t="s">
        <v>390</v>
      </c>
      <c r="D144" s="30" t="s">
        <v>546</v>
      </c>
      <c r="E144" s="44" t="s">
        <v>941</v>
      </c>
      <c r="F144" s="36" t="s">
        <v>942</v>
      </c>
      <c r="G144" s="45">
        <v>122800</v>
      </c>
      <c r="H144" s="45">
        <v>1542</v>
      </c>
      <c r="I144" s="72">
        <v>1542</v>
      </c>
      <c r="J144" s="42" t="s">
        <v>548</v>
      </c>
      <c r="K144" s="43">
        <v>2020.05</v>
      </c>
      <c r="L144" s="43">
        <v>2020.11</v>
      </c>
      <c r="M144" s="33" t="s">
        <v>549</v>
      </c>
      <c r="N144" s="30" t="s">
        <v>546</v>
      </c>
      <c r="O144" s="34" t="s">
        <v>550</v>
      </c>
    </row>
    <row r="145" ht="46" customHeight="1" spans="1:15">
      <c r="A145" s="27"/>
      <c r="B145" s="27" t="s">
        <v>1309</v>
      </c>
      <c r="C145" s="27"/>
      <c r="D145" s="27"/>
      <c r="E145" s="27"/>
      <c r="F145" s="27"/>
      <c r="G145" s="27">
        <f>G144+G38</f>
        <v>185048</v>
      </c>
      <c r="H145" s="27">
        <f>H144+H38</f>
        <v>6500</v>
      </c>
      <c r="I145" s="27">
        <f>I144+I38</f>
        <v>6500</v>
      </c>
      <c r="J145" s="27"/>
      <c r="K145" s="27"/>
      <c r="L145" s="27"/>
      <c r="M145" s="27"/>
      <c r="N145" s="73" t="s">
        <v>546</v>
      </c>
      <c r="O145" s="27"/>
    </row>
    <row r="146" s="13" customFormat="1" ht="110" customHeight="1" spans="1:15">
      <c r="A146" s="3">
        <v>1</v>
      </c>
      <c r="B146" s="3" t="s">
        <v>403</v>
      </c>
      <c r="C146" s="3" t="s">
        <v>25</v>
      </c>
      <c r="D146" s="9" t="s">
        <v>1310</v>
      </c>
      <c r="E146" s="9" t="s">
        <v>405</v>
      </c>
      <c r="F146" s="9" t="s">
        <v>406</v>
      </c>
      <c r="G146" s="33">
        <v>537</v>
      </c>
      <c r="H146" s="33">
        <v>537</v>
      </c>
      <c r="I146" s="33">
        <v>537</v>
      </c>
      <c r="J146" s="5" t="s">
        <v>29</v>
      </c>
      <c r="K146" s="40">
        <v>43922</v>
      </c>
      <c r="L146" s="40">
        <v>44105</v>
      </c>
      <c r="M146" s="3" t="s">
        <v>407</v>
      </c>
      <c r="N146" s="3" t="s">
        <v>404</v>
      </c>
      <c r="O146" s="3" t="s">
        <v>408</v>
      </c>
    </row>
    <row r="147" s="13" customFormat="1" ht="57" customHeight="1" spans="1:15">
      <c r="A147" s="3">
        <v>2</v>
      </c>
      <c r="B147" s="3" t="s">
        <v>409</v>
      </c>
      <c r="C147" s="3" t="s">
        <v>25</v>
      </c>
      <c r="D147" s="3" t="s">
        <v>410</v>
      </c>
      <c r="E147" s="3" t="s">
        <v>410</v>
      </c>
      <c r="F147" s="3" t="s">
        <v>411</v>
      </c>
      <c r="G147" s="3">
        <v>100</v>
      </c>
      <c r="H147" s="3">
        <v>100</v>
      </c>
      <c r="I147" s="3">
        <v>100</v>
      </c>
      <c r="J147" s="5" t="s">
        <v>29</v>
      </c>
      <c r="K147" s="40">
        <v>43862</v>
      </c>
      <c r="L147" s="40">
        <v>44531</v>
      </c>
      <c r="M147" s="3" t="s">
        <v>412</v>
      </c>
      <c r="N147" s="3" t="s">
        <v>404</v>
      </c>
      <c r="O147" s="3" t="s">
        <v>408</v>
      </c>
    </row>
    <row r="148" s="13" customFormat="1" ht="55" customHeight="1" spans="1:15">
      <c r="A148" s="27"/>
      <c r="B148" s="27" t="s">
        <v>1311</v>
      </c>
      <c r="C148" s="27"/>
      <c r="D148" s="27"/>
      <c r="E148" s="27"/>
      <c r="F148" s="27"/>
      <c r="G148" s="27">
        <f>SUM(G146:G147)</f>
        <v>637</v>
      </c>
      <c r="H148" s="27">
        <f>SUM(H146:H147)</f>
        <v>637</v>
      </c>
      <c r="I148" s="27">
        <f>SUM(I146:I147)</f>
        <v>637</v>
      </c>
      <c r="J148" s="27"/>
      <c r="K148" s="41"/>
      <c r="L148" s="41"/>
      <c r="M148" s="27"/>
      <c r="N148" s="27" t="s">
        <v>404</v>
      </c>
      <c r="O148" s="27"/>
    </row>
    <row r="149" s="13" customFormat="1" ht="60" customHeight="1" spans="1:15">
      <c r="A149" s="46">
        <v>1</v>
      </c>
      <c r="B149" s="47" t="s">
        <v>944</v>
      </c>
      <c r="C149" s="33" t="s">
        <v>945</v>
      </c>
      <c r="D149" s="33" t="s">
        <v>946</v>
      </c>
      <c r="E149" s="33" t="s">
        <v>947</v>
      </c>
      <c r="F149" s="48" t="s">
        <v>948</v>
      </c>
      <c r="G149" s="37">
        <v>46</v>
      </c>
      <c r="H149" s="37">
        <v>46</v>
      </c>
      <c r="I149" s="37">
        <v>46</v>
      </c>
      <c r="J149" s="5" t="s">
        <v>949</v>
      </c>
      <c r="K149" s="74">
        <v>43597</v>
      </c>
      <c r="L149" s="74">
        <v>43750</v>
      </c>
      <c r="M149" s="47" t="s">
        <v>950</v>
      </c>
      <c r="N149" s="33" t="s">
        <v>951</v>
      </c>
      <c r="O149" s="33" t="s">
        <v>952</v>
      </c>
    </row>
    <row r="150" s="13" customFormat="1" ht="50" customHeight="1" spans="1:15">
      <c r="A150" s="46">
        <v>2</v>
      </c>
      <c r="B150" s="47" t="s">
        <v>953</v>
      </c>
      <c r="C150" s="33" t="s">
        <v>954</v>
      </c>
      <c r="D150" s="34" t="s">
        <v>955</v>
      </c>
      <c r="E150" s="33" t="s">
        <v>956</v>
      </c>
      <c r="F150" s="7" t="s">
        <v>957</v>
      </c>
      <c r="G150" s="37">
        <v>30</v>
      </c>
      <c r="H150" s="37">
        <v>30</v>
      </c>
      <c r="I150" s="37">
        <v>30</v>
      </c>
      <c r="J150" s="5" t="s">
        <v>949</v>
      </c>
      <c r="K150" s="74">
        <v>43831</v>
      </c>
      <c r="L150" s="74">
        <v>44196</v>
      </c>
      <c r="M150" s="34" t="s">
        <v>957</v>
      </c>
      <c r="N150" s="33" t="s">
        <v>951</v>
      </c>
      <c r="O150" s="33" t="s">
        <v>952</v>
      </c>
    </row>
    <row r="151" s="13" customFormat="1" ht="50" customHeight="1" spans="1:15">
      <c r="A151" s="46">
        <v>3</v>
      </c>
      <c r="B151" s="47" t="s">
        <v>958</v>
      </c>
      <c r="C151" s="33" t="s">
        <v>25</v>
      </c>
      <c r="D151" s="34" t="s">
        <v>959</v>
      </c>
      <c r="E151" s="33" t="s">
        <v>960</v>
      </c>
      <c r="F151" s="7" t="s">
        <v>961</v>
      </c>
      <c r="G151" s="37">
        <v>500</v>
      </c>
      <c r="H151" s="37">
        <v>500</v>
      </c>
      <c r="I151" s="37">
        <v>500</v>
      </c>
      <c r="J151" s="5" t="s">
        <v>949</v>
      </c>
      <c r="K151" s="74">
        <v>43891</v>
      </c>
      <c r="L151" s="74">
        <v>44196</v>
      </c>
      <c r="M151" s="34" t="s">
        <v>961</v>
      </c>
      <c r="N151" s="33" t="s">
        <v>951</v>
      </c>
      <c r="O151" s="33" t="s">
        <v>952</v>
      </c>
    </row>
    <row r="152" s="13" customFormat="1" ht="50" customHeight="1" spans="1:15">
      <c r="A152" s="46">
        <v>4</v>
      </c>
      <c r="B152" s="47" t="s">
        <v>962</v>
      </c>
      <c r="C152" s="33" t="s">
        <v>945</v>
      </c>
      <c r="D152" s="34" t="s">
        <v>963</v>
      </c>
      <c r="E152" s="49" t="s">
        <v>964</v>
      </c>
      <c r="F152" s="47" t="s">
        <v>962</v>
      </c>
      <c r="G152" s="37">
        <v>720</v>
      </c>
      <c r="H152" s="37">
        <v>720</v>
      </c>
      <c r="I152" s="37">
        <v>720</v>
      </c>
      <c r="J152" s="5" t="s">
        <v>949</v>
      </c>
      <c r="K152" s="74">
        <v>43891</v>
      </c>
      <c r="L152" s="74">
        <v>44196</v>
      </c>
      <c r="M152" s="47" t="s">
        <v>962</v>
      </c>
      <c r="N152" s="33" t="s">
        <v>951</v>
      </c>
      <c r="O152" s="33" t="s">
        <v>952</v>
      </c>
    </row>
    <row r="153" s="13" customFormat="1" ht="50" customHeight="1" spans="1:15">
      <c r="A153" s="46">
        <v>5</v>
      </c>
      <c r="B153" s="47" t="s">
        <v>965</v>
      </c>
      <c r="C153" s="33" t="s">
        <v>25</v>
      </c>
      <c r="D153" s="33" t="s">
        <v>966</v>
      </c>
      <c r="E153" s="33" t="s">
        <v>967</v>
      </c>
      <c r="F153" s="47" t="s">
        <v>968</v>
      </c>
      <c r="G153" s="37">
        <v>1000</v>
      </c>
      <c r="H153" s="37">
        <v>1000</v>
      </c>
      <c r="I153" s="37">
        <v>1000</v>
      </c>
      <c r="J153" s="5" t="s">
        <v>949</v>
      </c>
      <c r="K153" s="74">
        <v>43891</v>
      </c>
      <c r="L153" s="74">
        <v>44196</v>
      </c>
      <c r="M153" s="47" t="s">
        <v>969</v>
      </c>
      <c r="N153" s="33" t="s">
        <v>951</v>
      </c>
      <c r="O153" s="33" t="s">
        <v>952</v>
      </c>
    </row>
    <row r="154" s="13" customFormat="1" ht="50" customHeight="1" spans="1:15">
      <c r="A154" s="46">
        <v>6</v>
      </c>
      <c r="B154" s="47" t="s">
        <v>970</v>
      </c>
      <c r="C154" s="33" t="s">
        <v>971</v>
      </c>
      <c r="D154" s="33" t="s">
        <v>966</v>
      </c>
      <c r="E154" s="33" t="s">
        <v>972</v>
      </c>
      <c r="F154" s="34" t="s">
        <v>973</v>
      </c>
      <c r="G154" s="37">
        <v>2800</v>
      </c>
      <c r="H154" s="37">
        <v>504</v>
      </c>
      <c r="I154" s="37">
        <v>504</v>
      </c>
      <c r="J154" s="5" t="s">
        <v>949</v>
      </c>
      <c r="K154" s="74">
        <v>43891</v>
      </c>
      <c r="L154" s="74">
        <v>44196</v>
      </c>
      <c r="M154" s="34" t="s">
        <v>973</v>
      </c>
      <c r="N154" s="33" t="s">
        <v>951</v>
      </c>
      <c r="O154" s="33" t="s">
        <v>952</v>
      </c>
    </row>
    <row r="155" s="13" customFormat="1" ht="50" customHeight="1" spans="1:15">
      <c r="A155" s="46">
        <v>7</v>
      </c>
      <c r="B155" s="33" t="s">
        <v>974</v>
      </c>
      <c r="C155" s="33" t="s">
        <v>945</v>
      </c>
      <c r="D155" s="33" t="s">
        <v>975</v>
      </c>
      <c r="E155" s="50" t="s">
        <v>976</v>
      </c>
      <c r="F155" s="34" t="s">
        <v>977</v>
      </c>
      <c r="G155" s="37">
        <v>419.48</v>
      </c>
      <c r="H155" s="37">
        <v>200</v>
      </c>
      <c r="I155" s="37">
        <v>200</v>
      </c>
      <c r="J155" s="5" t="s">
        <v>949</v>
      </c>
      <c r="K155" s="74">
        <v>43678</v>
      </c>
      <c r="L155" s="74">
        <v>43724</v>
      </c>
      <c r="M155" s="34" t="s">
        <v>977</v>
      </c>
      <c r="N155" s="33" t="s">
        <v>951</v>
      </c>
      <c r="O155" s="33" t="s">
        <v>952</v>
      </c>
    </row>
    <row r="156" s="13" customFormat="1" ht="50" customHeight="1" spans="1:15">
      <c r="A156" s="46">
        <v>8</v>
      </c>
      <c r="B156" s="34" t="s">
        <v>982</v>
      </c>
      <c r="C156" s="34" t="s">
        <v>971</v>
      </c>
      <c r="D156" s="51" t="s">
        <v>983</v>
      </c>
      <c r="E156" s="52" t="s">
        <v>984</v>
      </c>
      <c r="F156" s="52" t="s">
        <v>985</v>
      </c>
      <c r="G156" s="53">
        <v>94</v>
      </c>
      <c r="H156" s="53">
        <v>40</v>
      </c>
      <c r="I156" s="53">
        <v>40</v>
      </c>
      <c r="J156" s="5" t="s">
        <v>949</v>
      </c>
      <c r="K156" s="75">
        <v>43709</v>
      </c>
      <c r="L156" s="75">
        <v>43800</v>
      </c>
      <c r="M156" s="52" t="s">
        <v>986</v>
      </c>
      <c r="N156" s="33" t="s">
        <v>951</v>
      </c>
      <c r="O156" s="33" t="s">
        <v>952</v>
      </c>
    </row>
    <row r="157" s="13" customFormat="1" ht="50" customHeight="1" spans="1:15">
      <c r="A157" s="46">
        <v>9</v>
      </c>
      <c r="B157" s="34" t="s">
        <v>988</v>
      </c>
      <c r="C157" s="34" t="s">
        <v>971</v>
      </c>
      <c r="D157" s="51" t="s">
        <v>983</v>
      </c>
      <c r="E157" s="54" t="s">
        <v>989</v>
      </c>
      <c r="F157" s="55" t="s">
        <v>990</v>
      </c>
      <c r="G157" s="56">
        <v>37</v>
      </c>
      <c r="H157" s="56">
        <v>37</v>
      </c>
      <c r="I157" s="56">
        <v>37</v>
      </c>
      <c r="J157" s="5" t="s">
        <v>949</v>
      </c>
      <c r="K157" s="75">
        <v>43709</v>
      </c>
      <c r="L157" s="75">
        <v>43800</v>
      </c>
      <c r="M157" s="47" t="s">
        <v>991</v>
      </c>
      <c r="N157" s="33" t="s">
        <v>951</v>
      </c>
      <c r="O157" s="33" t="s">
        <v>952</v>
      </c>
    </row>
    <row r="158" s="13" customFormat="1" ht="36" customHeight="1" spans="1:15">
      <c r="A158" s="57">
        <v>10</v>
      </c>
      <c r="B158" s="33" t="s">
        <v>992</v>
      </c>
      <c r="C158" s="34" t="s">
        <v>971</v>
      </c>
      <c r="D158" s="58" t="s">
        <v>983</v>
      </c>
      <c r="E158" s="59" t="s">
        <v>993</v>
      </c>
      <c r="F158" s="55" t="s">
        <v>994</v>
      </c>
      <c r="G158" s="56">
        <v>290</v>
      </c>
      <c r="H158" s="56">
        <v>82</v>
      </c>
      <c r="I158" s="56">
        <v>82</v>
      </c>
      <c r="J158" s="5" t="s">
        <v>949</v>
      </c>
      <c r="K158" s="75">
        <v>43709</v>
      </c>
      <c r="L158" s="75">
        <v>43800</v>
      </c>
      <c r="M158" s="47" t="s">
        <v>995</v>
      </c>
      <c r="N158" s="33" t="s">
        <v>951</v>
      </c>
      <c r="O158" s="33" t="s">
        <v>952</v>
      </c>
    </row>
    <row r="159" s="13" customFormat="1" ht="33" customHeight="1" spans="1:15">
      <c r="A159" s="60"/>
      <c r="B159" s="33"/>
      <c r="C159" s="34" t="s">
        <v>971</v>
      </c>
      <c r="D159" s="61"/>
      <c r="E159" s="59" t="s">
        <v>996</v>
      </c>
      <c r="F159" s="55"/>
      <c r="G159" s="56"/>
      <c r="H159" s="56"/>
      <c r="I159" s="56"/>
      <c r="J159" s="5" t="s">
        <v>949</v>
      </c>
      <c r="K159" s="75">
        <v>43709</v>
      </c>
      <c r="L159" s="75">
        <v>43800</v>
      </c>
      <c r="M159" s="47" t="s">
        <v>997</v>
      </c>
      <c r="N159" s="33" t="s">
        <v>951</v>
      </c>
      <c r="O159" s="33" t="s">
        <v>952</v>
      </c>
    </row>
    <row r="160" s="13" customFormat="1" ht="33" customHeight="1" spans="1:15">
      <c r="A160" s="60"/>
      <c r="B160" s="33"/>
      <c r="C160" s="34" t="s">
        <v>971</v>
      </c>
      <c r="D160" s="61"/>
      <c r="E160" s="59" t="s">
        <v>998</v>
      </c>
      <c r="F160" s="55"/>
      <c r="G160" s="56"/>
      <c r="H160" s="56"/>
      <c r="I160" s="56"/>
      <c r="J160" s="5" t="s">
        <v>949</v>
      </c>
      <c r="K160" s="75">
        <v>43709</v>
      </c>
      <c r="L160" s="75">
        <v>43800</v>
      </c>
      <c r="M160" s="47" t="s">
        <v>999</v>
      </c>
      <c r="N160" s="33" t="s">
        <v>951</v>
      </c>
      <c r="O160" s="33" t="s">
        <v>952</v>
      </c>
    </row>
    <row r="161" s="13" customFormat="1" ht="46" customHeight="1" spans="1:15">
      <c r="A161" s="60"/>
      <c r="B161" s="33"/>
      <c r="C161" s="34" t="s">
        <v>971</v>
      </c>
      <c r="D161" s="61"/>
      <c r="E161" s="59" t="s">
        <v>1000</v>
      </c>
      <c r="F161" s="55"/>
      <c r="G161" s="56"/>
      <c r="H161" s="56"/>
      <c r="I161" s="56"/>
      <c r="J161" s="5" t="s">
        <v>949</v>
      </c>
      <c r="K161" s="75">
        <v>43709</v>
      </c>
      <c r="L161" s="75">
        <v>43800</v>
      </c>
      <c r="M161" s="47" t="s">
        <v>1001</v>
      </c>
      <c r="N161" s="33" t="s">
        <v>951</v>
      </c>
      <c r="O161" s="33" t="s">
        <v>952</v>
      </c>
    </row>
    <row r="162" s="13" customFormat="1" ht="43" customHeight="1" spans="1:15">
      <c r="A162" s="62"/>
      <c r="B162" s="33"/>
      <c r="C162" s="34" t="s">
        <v>971</v>
      </c>
      <c r="D162" s="63"/>
      <c r="E162" s="59" t="s">
        <v>1002</v>
      </c>
      <c r="F162" s="55"/>
      <c r="G162" s="56"/>
      <c r="H162" s="56"/>
      <c r="I162" s="56"/>
      <c r="J162" s="5" t="s">
        <v>949</v>
      </c>
      <c r="K162" s="75">
        <v>43709</v>
      </c>
      <c r="L162" s="75">
        <v>43800</v>
      </c>
      <c r="M162" s="47" t="s">
        <v>1003</v>
      </c>
      <c r="N162" s="33" t="s">
        <v>951</v>
      </c>
      <c r="O162" s="33" t="s">
        <v>952</v>
      </c>
    </row>
    <row r="163" s="13" customFormat="1" ht="45" customHeight="1" spans="1:15">
      <c r="A163" s="46">
        <v>11</v>
      </c>
      <c r="B163" s="34" t="s">
        <v>1004</v>
      </c>
      <c r="C163" s="34" t="s">
        <v>971</v>
      </c>
      <c r="D163" s="51" t="s">
        <v>1005</v>
      </c>
      <c r="E163" s="34" t="s">
        <v>768</v>
      </c>
      <c r="F163" s="55" t="s">
        <v>1006</v>
      </c>
      <c r="G163" s="56">
        <v>48</v>
      </c>
      <c r="H163" s="56">
        <v>48</v>
      </c>
      <c r="I163" s="56">
        <v>48</v>
      </c>
      <c r="J163" s="5" t="s">
        <v>949</v>
      </c>
      <c r="K163" s="75">
        <v>43709</v>
      </c>
      <c r="L163" s="75">
        <v>43800</v>
      </c>
      <c r="M163" s="47" t="s">
        <v>1007</v>
      </c>
      <c r="N163" s="33" t="s">
        <v>951</v>
      </c>
      <c r="O163" s="33" t="s">
        <v>952</v>
      </c>
    </row>
    <row r="164" s="13" customFormat="1" ht="44" customHeight="1" spans="1:15">
      <c r="A164" s="46">
        <v>12</v>
      </c>
      <c r="B164" s="34" t="s">
        <v>1008</v>
      </c>
      <c r="C164" s="34" t="s">
        <v>971</v>
      </c>
      <c r="D164" s="51" t="s">
        <v>983</v>
      </c>
      <c r="E164" s="34" t="s">
        <v>887</v>
      </c>
      <c r="F164" s="55" t="s">
        <v>1009</v>
      </c>
      <c r="G164" s="56">
        <v>65</v>
      </c>
      <c r="H164" s="56">
        <v>50</v>
      </c>
      <c r="I164" s="56">
        <v>50</v>
      </c>
      <c r="J164" s="5" t="s">
        <v>949</v>
      </c>
      <c r="K164" s="75">
        <v>43709</v>
      </c>
      <c r="L164" s="75">
        <v>43800</v>
      </c>
      <c r="M164" s="47" t="s">
        <v>1010</v>
      </c>
      <c r="N164" s="33" t="s">
        <v>951</v>
      </c>
      <c r="O164" s="33" t="s">
        <v>952</v>
      </c>
    </row>
    <row r="165" s="13" customFormat="1" ht="45" customHeight="1" spans="1:15">
      <c r="A165" s="46">
        <v>13</v>
      </c>
      <c r="B165" s="34" t="s">
        <v>1011</v>
      </c>
      <c r="C165" s="34" t="s">
        <v>971</v>
      </c>
      <c r="D165" s="51" t="s">
        <v>983</v>
      </c>
      <c r="E165" s="34" t="s">
        <v>1012</v>
      </c>
      <c r="F165" s="46" t="s">
        <v>1013</v>
      </c>
      <c r="G165" s="56">
        <v>145</v>
      </c>
      <c r="H165" s="56">
        <v>47</v>
      </c>
      <c r="I165" s="56">
        <v>47</v>
      </c>
      <c r="J165" s="5" t="s">
        <v>949</v>
      </c>
      <c r="K165" s="75">
        <v>43709</v>
      </c>
      <c r="L165" s="75">
        <v>43800</v>
      </c>
      <c r="M165" s="47" t="s">
        <v>1014</v>
      </c>
      <c r="N165" s="33" t="s">
        <v>951</v>
      </c>
      <c r="O165" s="33" t="s">
        <v>952</v>
      </c>
    </row>
    <row r="166" s="13" customFormat="1" ht="43" customHeight="1" spans="1:15">
      <c r="A166" s="46">
        <v>14</v>
      </c>
      <c r="B166" s="33" t="s">
        <v>1015</v>
      </c>
      <c r="C166" s="34" t="s">
        <v>971</v>
      </c>
      <c r="D166" s="51" t="s">
        <v>983</v>
      </c>
      <c r="E166" s="34" t="s">
        <v>1016</v>
      </c>
      <c r="F166" s="46" t="s">
        <v>1017</v>
      </c>
      <c r="G166" s="64">
        <v>36</v>
      </c>
      <c r="H166" s="64">
        <v>36</v>
      </c>
      <c r="I166" s="64">
        <v>36</v>
      </c>
      <c r="J166" s="5" t="s">
        <v>949</v>
      </c>
      <c r="K166" s="75">
        <v>43709</v>
      </c>
      <c r="L166" s="75">
        <v>43800</v>
      </c>
      <c r="M166" s="47" t="s">
        <v>1018</v>
      </c>
      <c r="N166" s="33" t="s">
        <v>951</v>
      </c>
      <c r="O166" s="33" t="s">
        <v>952</v>
      </c>
    </row>
    <row r="167" s="13" customFormat="1" ht="42" customHeight="1" spans="1:15">
      <c r="A167" s="46">
        <v>15</v>
      </c>
      <c r="B167" s="33" t="s">
        <v>1019</v>
      </c>
      <c r="C167" s="34" t="s">
        <v>971</v>
      </c>
      <c r="D167" s="51" t="s">
        <v>983</v>
      </c>
      <c r="E167" s="34" t="s">
        <v>1020</v>
      </c>
      <c r="F167" s="46" t="s">
        <v>1017</v>
      </c>
      <c r="G167" s="64">
        <v>42</v>
      </c>
      <c r="H167" s="64">
        <v>42</v>
      </c>
      <c r="I167" s="64">
        <v>42</v>
      </c>
      <c r="J167" s="5" t="s">
        <v>949</v>
      </c>
      <c r="K167" s="75">
        <v>43709</v>
      </c>
      <c r="L167" s="75">
        <v>43800</v>
      </c>
      <c r="M167" s="47" t="s">
        <v>1021</v>
      </c>
      <c r="N167" s="33" t="s">
        <v>951</v>
      </c>
      <c r="O167" s="33" t="s">
        <v>952</v>
      </c>
    </row>
    <row r="168" s="13" customFormat="1" ht="45" customHeight="1" spans="1:15">
      <c r="A168" s="46">
        <v>16</v>
      </c>
      <c r="B168" s="34" t="s">
        <v>1022</v>
      </c>
      <c r="C168" s="34" t="s">
        <v>971</v>
      </c>
      <c r="D168" s="51" t="s">
        <v>983</v>
      </c>
      <c r="E168" s="59" t="s">
        <v>1023</v>
      </c>
      <c r="F168" s="46" t="s">
        <v>1024</v>
      </c>
      <c r="G168" s="56">
        <v>21</v>
      </c>
      <c r="H168" s="56">
        <v>21</v>
      </c>
      <c r="I168" s="56">
        <v>21</v>
      </c>
      <c r="J168" s="5" t="s">
        <v>949</v>
      </c>
      <c r="K168" s="75">
        <v>43709</v>
      </c>
      <c r="L168" s="75">
        <v>43800</v>
      </c>
      <c r="M168" s="47" t="s">
        <v>1025</v>
      </c>
      <c r="N168" s="33" t="s">
        <v>951</v>
      </c>
      <c r="O168" s="33" t="s">
        <v>952</v>
      </c>
    </row>
    <row r="169" s="13" customFormat="1" ht="46" customHeight="1" spans="1:15">
      <c r="A169" s="46">
        <v>17</v>
      </c>
      <c r="B169" s="34" t="s">
        <v>1026</v>
      </c>
      <c r="C169" s="34" t="s">
        <v>971</v>
      </c>
      <c r="D169" s="51" t="s">
        <v>983</v>
      </c>
      <c r="E169" s="59" t="s">
        <v>1027</v>
      </c>
      <c r="F169" s="46" t="s">
        <v>1028</v>
      </c>
      <c r="G169" s="56">
        <v>58</v>
      </c>
      <c r="H169" s="56">
        <v>58</v>
      </c>
      <c r="I169" s="56">
        <v>58</v>
      </c>
      <c r="J169" s="5" t="s">
        <v>949</v>
      </c>
      <c r="K169" s="75">
        <v>43709</v>
      </c>
      <c r="L169" s="75">
        <v>43800</v>
      </c>
      <c r="M169" s="47" t="s">
        <v>1029</v>
      </c>
      <c r="N169" s="33" t="s">
        <v>951</v>
      </c>
      <c r="O169" s="33" t="s">
        <v>952</v>
      </c>
    </row>
    <row r="170" s="13" customFormat="1" ht="43" customHeight="1" spans="1:15">
      <c r="A170" s="46">
        <v>18</v>
      </c>
      <c r="B170" s="34" t="s">
        <v>1030</v>
      </c>
      <c r="C170" s="34" t="s">
        <v>971</v>
      </c>
      <c r="D170" s="51" t="s">
        <v>983</v>
      </c>
      <c r="E170" s="59" t="s">
        <v>1031</v>
      </c>
      <c r="F170" s="46" t="s">
        <v>1032</v>
      </c>
      <c r="G170" s="56">
        <v>47</v>
      </c>
      <c r="H170" s="56">
        <v>47</v>
      </c>
      <c r="I170" s="56">
        <v>47</v>
      </c>
      <c r="J170" s="5" t="s">
        <v>949</v>
      </c>
      <c r="K170" s="75">
        <v>43709</v>
      </c>
      <c r="L170" s="75">
        <v>43800</v>
      </c>
      <c r="M170" s="47" t="s">
        <v>1033</v>
      </c>
      <c r="N170" s="33" t="s">
        <v>951</v>
      </c>
      <c r="O170" s="33" t="s">
        <v>952</v>
      </c>
    </row>
    <row r="171" s="13" customFormat="1" ht="43" customHeight="1" spans="1:15">
      <c r="A171" s="46">
        <v>19</v>
      </c>
      <c r="B171" s="34" t="s">
        <v>1034</v>
      </c>
      <c r="C171" s="34" t="s">
        <v>971</v>
      </c>
      <c r="D171" s="51" t="s">
        <v>983</v>
      </c>
      <c r="E171" s="59" t="s">
        <v>1035</v>
      </c>
      <c r="F171" s="46" t="s">
        <v>1036</v>
      </c>
      <c r="G171" s="56">
        <v>45</v>
      </c>
      <c r="H171" s="56">
        <v>45</v>
      </c>
      <c r="I171" s="56">
        <v>45</v>
      </c>
      <c r="J171" s="5" t="s">
        <v>949</v>
      </c>
      <c r="K171" s="75">
        <v>43709</v>
      </c>
      <c r="L171" s="75">
        <v>43800</v>
      </c>
      <c r="M171" s="47" t="s">
        <v>1037</v>
      </c>
      <c r="N171" s="33" t="s">
        <v>951</v>
      </c>
      <c r="O171" s="33" t="s">
        <v>952</v>
      </c>
    </row>
    <row r="172" s="13" customFormat="1" ht="46" customHeight="1" spans="1:15">
      <c r="A172" s="46">
        <v>20</v>
      </c>
      <c r="B172" s="34" t="s">
        <v>1038</v>
      </c>
      <c r="C172" s="34" t="s">
        <v>971</v>
      </c>
      <c r="D172" s="51" t="s">
        <v>983</v>
      </c>
      <c r="E172" s="59" t="s">
        <v>1039</v>
      </c>
      <c r="F172" s="46" t="s">
        <v>1036</v>
      </c>
      <c r="G172" s="56">
        <v>42</v>
      </c>
      <c r="H172" s="56">
        <v>42</v>
      </c>
      <c r="I172" s="56">
        <v>42</v>
      </c>
      <c r="J172" s="5" t="s">
        <v>949</v>
      </c>
      <c r="K172" s="75">
        <v>43709</v>
      </c>
      <c r="L172" s="75">
        <v>43800</v>
      </c>
      <c r="M172" s="47" t="s">
        <v>1040</v>
      </c>
      <c r="N172" s="33" t="s">
        <v>951</v>
      </c>
      <c r="O172" s="33" t="s">
        <v>952</v>
      </c>
    </row>
    <row r="173" s="13" customFormat="1" ht="55" customHeight="1" spans="1:15">
      <c r="A173" s="57">
        <v>21</v>
      </c>
      <c r="B173" s="65" t="s">
        <v>1041</v>
      </c>
      <c r="C173" s="34" t="s">
        <v>971</v>
      </c>
      <c r="D173" s="51" t="s">
        <v>983</v>
      </c>
      <c r="E173" s="66" t="s">
        <v>1042</v>
      </c>
      <c r="F173" s="33" t="s">
        <v>1043</v>
      </c>
      <c r="G173" s="67">
        <v>112</v>
      </c>
      <c r="H173" s="56">
        <v>60</v>
      </c>
      <c r="I173" s="56">
        <v>60</v>
      </c>
      <c r="J173" s="5" t="s">
        <v>949</v>
      </c>
      <c r="K173" s="75">
        <v>43709</v>
      </c>
      <c r="L173" s="75">
        <v>43800</v>
      </c>
      <c r="M173" s="47" t="s">
        <v>1044</v>
      </c>
      <c r="N173" s="33" t="s">
        <v>951</v>
      </c>
      <c r="O173" s="33" t="s">
        <v>952</v>
      </c>
    </row>
    <row r="174" s="13" customFormat="1" ht="55" customHeight="1" spans="1:15">
      <c r="A174" s="62"/>
      <c r="B174" s="68"/>
      <c r="C174" s="34" t="s">
        <v>971</v>
      </c>
      <c r="D174" s="51" t="s">
        <v>983</v>
      </c>
      <c r="E174" s="66" t="s">
        <v>1045</v>
      </c>
      <c r="F174" s="33"/>
      <c r="G174" s="67"/>
      <c r="H174" s="56"/>
      <c r="I174" s="56"/>
      <c r="J174" s="5" t="s">
        <v>949</v>
      </c>
      <c r="K174" s="75">
        <v>43709</v>
      </c>
      <c r="L174" s="75">
        <v>43800</v>
      </c>
      <c r="M174" s="47" t="s">
        <v>1046</v>
      </c>
      <c r="N174" s="33" t="s">
        <v>951</v>
      </c>
      <c r="O174" s="33" t="s">
        <v>952</v>
      </c>
    </row>
    <row r="175" s="13" customFormat="1" ht="46" customHeight="1" spans="1:15">
      <c r="A175" s="46">
        <v>22</v>
      </c>
      <c r="B175" s="34" t="s">
        <v>1047</v>
      </c>
      <c r="C175" s="34" t="s">
        <v>971</v>
      </c>
      <c r="D175" s="51" t="s">
        <v>983</v>
      </c>
      <c r="E175" s="69" t="s">
        <v>494</v>
      </c>
      <c r="F175" s="46" t="s">
        <v>1048</v>
      </c>
      <c r="G175" s="56">
        <v>23</v>
      </c>
      <c r="H175" s="56">
        <v>23</v>
      </c>
      <c r="I175" s="56">
        <v>23</v>
      </c>
      <c r="J175" s="5" t="s">
        <v>949</v>
      </c>
      <c r="K175" s="75">
        <v>43709</v>
      </c>
      <c r="L175" s="75">
        <v>43800</v>
      </c>
      <c r="M175" s="47" t="s">
        <v>1049</v>
      </c>
      <c r="N175" s="33" t="s">
        <v>951</v>
      </c>
      <c r="O175" s="33" t="s">
        <v>952</v>
      </c>
    </row>
    <row r="176" s="13" customFormat="1" ht="46" customHeight="1" spans="1:15">
      <c r="A176" s="46">
        <v>23</v>
      </c>
      <c r="B176" s="34" t="s">
        <v>1050</v>
      </c>
      <c r="C176" s="34" t="s">
        <v>971</v>
      </c>
      <c r="D176" s="51" t="s">
        <v>983</v>
      </c>
      <c r="E176" s="69" t="s">
        <v>1051</v>
      </c>
      <c r="F176" s="46" t="s">
        <v>1048</v>
      </c>
      <c r="G176" s="56">
        <v>24</v>
      </c>
      <c r="H176" s="56">
        <v>24</v>
      </c>
      <c r="I176" s="56">
        <v>24</v>
      </c>
      <c r="J176" s="5" t="s">
        <v>949</v>
      </c>
      <c r="K176" s="75">
        <v>43709</v>
      </c>
      <c r="L176" s="75">
        <v>43800</v>
      </c>
      <c r="M176" s="47" t="s">
        <v>1052</v>
      </c>
      <c r="N176" s="33" t="s">
        <v>951</v>
      </c>
      <c r="O176" s="33" t="s">
        <v>952</v>
      </c>
    </row>
    <row r="177" s="13" customFormat="1" ht="47" customHeight="1" spans="1:15">
      <c r="A177" s="46">
        <v>24</v>
      </c>
      <c r="B177" s="34" t="s">
        <v>1053</v>
      </c>
      <c r="C177" s="34" t="s">
        <v>971</v>
      </c>
      <c r="D177" s="51" t="s">
        <v>983</v>
      </c>
      <c r="E177" s="34" t="s">
        <v>1054</v>
      </c>
      <c r="F177" s="46" t="s">
        <v>1055</v>
      </c>
      <c r="G177" s="56">
        <v>68</v>
      </c>
      <c r="H177" s="56">
        <v>68</v>
      </c>
      <c r="I177" s="56">
        <v>68</v>
      </c>
      <c r="J177" s="5" t="s">
        <v>949</v>
      </c>
      <c r="K177" s="75">
        <v>43709</v>
      </c>
      <c r="L177" s="75">
        <v>43800</v>
      </c>
      <c r="M177" s="47" t="s">
        <v>1056</v>
      </c>
      <c r="N177" s="33" t="s">
        <v>951</v>
      </c>
      <c r="O177" s="33" t="s">
        <v>952</v>
      </c>
    </row>
    <row r="178" s="13" customFormat="1" ht="33" customHeight="1" spans="1:15">
      <c r="A178" s="46">
        <v>25</v>
      </c>
      <c r="B178" s="34" t="s">
        <v>1057</v>
      </c>
      <c r="C178" s="34" t="s">
        <v>971</v>
      </c>
      <c r="D178" s="51" t="s">
        <v>983</v>
      </c>
      <c r="E178" s="34" t="s">
        <v>1058</v>
      </c>
      <c r="F178" s="46" t="s">
        <v>1055</v>
      </c>
      <c r="G178" s="56">
        <v>93</v>
      </c>
      <c r="H178" s="56">
        <v>93</v>
      </c>
      <c r="I178" s="56">
        <v>93</v>
      </c>
      <c r="J178" s="5" t="s">
        <v>949</v>
      </c>
      <c r="K178" s="75">
        <v>43709</v>
      </c>
      <c r="L178" s="75">
        <v>43800</v>
      </c>
      <c r="M178" s="47" t="s">
        <v>1059</v>
      </c>
      <c r="N178" s="33" t="s">
        <v>951</v>
      </c>
      <c r="O178" s="33" t="s">
        <v>952</v>
      </c>
    </row>
    <row r="179" s="13" customFormat="1" ht="33" customHeight="1" spans="1:15">
      <c r="A179" s="46">
        <v>26</v>
      </c>
      <c r="B179" s="34" t="s">
        <v>1060</v>
      </c>
      <c r="C179" s="34" t="s">
        <v>971</v>
      </c>
      <c r="D179" s="51" t="s">
        <v>983</v>
      </c>
      <c r="E179" s="34" t="s">
        <v>1061</v>
      </c>
      <c r="F179" s="46" t="s">
        <v>1062</v>
      </c>
      <c r="G179" s="56">
        <v>48</v>
      </c>
      <c r="H179" s="56">
        <v>48</v>
      </c>
      <c r="I179" s="56">
        <v>48</v>
      </c>
      <c r="J179" s="5" t="s">
        <v>949</v>
      </c>
      <c r="K179" s="75">
        <v>43709</v>
      </c>
      <c r="L179" s="75">
        <v>43800</v>
      </c>
      <c r="M179" s="47" t="s">
        <v>1063</v>
      </c>
      <c r="N179" s="33" t="s">
        <v>951</v>
      </c>
      <c r="O179" s="33" t="s">
        <v>952</v>
      </c>
    </row>
    <row r="180" s="13" customFormat="1" ht="41" customHeight="1" spans="1:15">
      <c r="A180" s="57">
        <v>27</v>
      </c>
      <c r="B180" s="70" t="s">
        <v>1064</v>
      </c>
      <c r="C180" s="34" t="s">
        <v>971</v>
      </c>
      <c r="D180" s="58" t="s">
        <v>983</v>
      </c>
      <c r="E180" s="34" t="s">
        <v>1065</v>
      </c>
      <c r="F180" s="46" t="s">
        <v>1066</v>
      </c>
      <c r="G180" s="56">
        <v>116</v>
      </c>
      <c r="H180" s="56">
        <v>39</v>
      </c>
      <c r="I180" s="56">
        <v>39</v>
      </c>
      <c r="J180" s="5" t="s">
        <v>949</v>
      </c>
      <c r="K180" s="75">
        <v>43709</v>
      </c>
      <c r="L180" s="75">
        <v>43800</v>
      </c>
      <c r="M180" s="47" t="s">
        <v>1067</v>
      </c>
      <c r="N180" s="33" t="s">
        <v>951</v>
      </c>
      <c r="O180" s="33" t="s">
        <v>952</v>
      </c>
    </row>
    <row r="181" s="13" customFormat="1" ht="38" customHeight="1" spans="1:15">
      <c r="A181" s="62"/>
      <c r="B181" s="70"/>
      <c r="C181" s="34" t="s">
        <v>971</v>
      </c>
      <c r="D181" s="63"/>
      <c r="E181" s="34" t="s">
        <v>1068</v>
      </c>
      <c r="F181" s="46"/>
      <c r="G181" s="56"/>
      <c r="H181" s="56"/>
      <c r="I181" s="56"/>
      <c r="J181" s="5" t="s">
        <v>949</v>
      </c>
      <c r="K181" s="75">
        <v>43709</v>
      </c>
      <c r="L181" s="75">
        <v>43800</v>
      </c>
      <c r="M181" s="47" t="s">
        <v>1069</v>
      </c>
      <c r="N181" s="33" t="s">
        <v>951</v>
      </c>
      <c r="O181" s="33" t="s">
        <v>952</v>
      </c>
    </row>
    <row r="182" s="13" customFormat="1" ht="38" customHeight="1" spans="1:15">
      <c r="A182" s="57">
        <v>28</v>
      </c>
      <c r="B182" s="71" t="s">
        <v>1070</v>
      </c>
      <c r="C182" s="34" t="s">
        <v>971</v>
      </c>
      <c r="D182" s="51" t="s">
        <v>983</v>
      </c>
      <c r="E182" s="34" t="s">
        <v>1071</v>
      </c>
      <c r="F182" s="46" t="s">
        <v>1066</v>
      </c>
      <c r="G182" s="56">
        <v>150</v>
      </c>
      <c r="H182" s="56">
        <v>45</v>
      </c>
      <c r="I182" s="56">
        <v>45</v>
      </c>
      <c r="J182" s="5" t="s">
        <v>949</v>
      </c>
      <c r="K182" s="75">
        <v>43709</v>
      </c>
      <c r="L182" s="75">
        <v>43800</v>
      </c>
      <c r="M182" s="47" t="s">
        <v>1072</v>
      </c>
      <c r="N182" s="33" t="s">
        <v>951</v>
      </c>
      <c r="O182" s="33" t="s">
        <v>952</v>
      </c>
    </row>
    <row r="183" s="13" customFormat="1" ht="34" customHeight="1" spans="1:15">
      <c r="A183" s="62"/>
      <c r="B183" s="71"/>
      <c r="C183" s="34" t="s">
        <v>971</v>
      </c>
      <c r="D183" s="51" t="s">
        <v>983</v>
      </c>
      <c r="E183" s="34" t="s">
        <v>1073</v>
      </c>
      <c r="F183" s="46"/>
      <c r="G183" s="56"/>
      <c r="H183" s="56"/>
      <c r="I183" s="56"/>
      <c r="J183" s="5" t="s">
        <v>949</v>
      </c>
      <c r="K183" s="75">
        <v>43709</v>
      </c>
      <c r="L183" s="75">
        <v>43800</v>
      </c>
      <c r="M183" s="47" t="s">
        <v>1074</v>
      </c>
      <c r="N183" s="33" t="s">
        <v>951</v>
      </c>
      <c r="O183" s="33" t="s">
        <v>952</v>
      </c>
    </row>
    <row r="184" s="13" customFormat="1" ht="46" customHeight="1" spans="1:15">
      <c r="A184" s="46">
        <v>29</v>
      </c>
      <c r="B184" s="34" t="s">
        <v>1076</v>
      </c>
      <c r="C184" s="34" t="s">
        <v>971</v>
      </c>
      <c r="D184" s="51" t="s">
        <v>983</v>
      </c>
      <c r="E184" s="69" t="s">
        <v>1077</v>
      </c>
      <c r="F184" s="46" t="s">
        <v>1078</v>
      </c>
      <c r="G184" s="56">
        <v>37</v>
      </c>
      <c r="H184" s="56">
        <v>37</v>
      </c>
      <c r="I184" s="56">
        <v>37</v>
      </c>
      <c r="J184" s="5" t="s">
        <v>949</v>
      </c>
      <c r="K184" s="75">
        <v>43709</v>
      </c>
      <c r="L184" s="75">
        <v>43800</v>
      </c>
      <c r="M184" s="47" t="s">
        <v>1079</v>
      </c>
      <c r="N184" s="33" t="s">
        <v>951</v>
      </c>
      <c r="O184" s="33" t="s">
        <v>952</v>
      </c>
    </row>
    <row r="185" s="13" customFormat="1" ht="55" customHeight="1" spans="1:15">
      <c r="A185" s="46">
        <v>30</v>
      </c>
      <c r="B185" s="34" t="s">
        <v>1081</v>
      </c>
      <c r="C185" s="34" t="s">
        <v>971</v>
      </c>
      <c r="D185" s="51" t="s">
        <v>983</v>
      </c>
      <c r="E185" s="59" t="s">
        <v>1082</v>
      </c>
      <c r="F185" s="33" t="s">
        <v>1083</v>
      </c>
      <c r="G185" s="56">
        <v>160</v>
      </c>
      <c r="H185" s="56">
        <v>160</v>
      </c>
      <c r="I185" s="56">
        <v>160</v>
      </c>
      <c r="J185" s="5" t="s">
        <v>949</v>
      </c>
      <c r="K185" s="76">
        <v>43709</v>
      </c>
      <c r="L185" s="76">
        <v>43800</v>
      </c>
      <c r="M185" s="47" t="s">
        <v>1084</v>
      </c>
      <c r="N185" s="33" t="s">
        <v>951</v>
      </c>
      <c r="O185" s="33" t="s">
        <v>952</v>
      </c>
    </row>
    <row r="186" s="13" customFormat="1" ht="55" customHeight="1" spans="1:15">
      <c r="A186" s="46">
        <v>31</v>
      </c>
      <c r="B186" s="33" t="s">
        <v>1086</v>
      </c>
      <c r="C186" s="34" t="s">
        <v>971</v>
      </c>
      <c r="D186" s="51" t="s">
        <v>983</v>
      </c>
      <c r="E186" s="59" t="s">
        <v>1087</v>
      </c>
      <c r="F186" s="46" t="s">
        <v>1088</v>
      </c>
      <c r="G186" s="64">
        <v>21</v>
      </c>
      <c r="H186" s="64">
        <v>21</v>
      </c>
      <c r="I186" s="64">
        <v>21</v>
      </c>
      <c r="J186" s="5" t="s">
        <v>949</v>
      </c>
      <c r="K186" s="75">
        <v>43709</v>
      </c>
      <c r="L186" s="75">
        <v>43800</v>
      </c>
      <c r="M186" s="47" t="s">
        <v>1089</v>
      </c>
      <c r="N186" s="33" t="s">
        <v>951</v>
      </c>
      <c r="O186" s="33" t="s">
        <v>952</v>
      </c>
    </row>
    <row r="187" s="13" customFormat="1" ht="47" customHeight="1" spans="1:15">
      <c r="A187" s="46">
        <v>32</v>
      </c>
      <c r="B187" s="33" t="s">
        <v>1091</v>
      </c>
      <c r="C187" s="34" t="s">
        <v>971</v>
      </c>
      <c r="D187" s="51" t="s">
        <v>983</v>
      </c>
      <c r="E187" s="59" t="s">
        <v>1092</v>
      </c>
      <c r="F187" s="46" t="s">
        <v>1088</v>
      </c>
      <c r="G187" s="64">
        <v>16</v>
      </c>
      <c r="H187" s="64">
        <v>16</v>
      </c>
      <c r="I187" s="64">
        <v>16</v>
      </c>
      <c r="J187" s="5" t="s">
        <v>949</v>
      </c>
      <c r="K187" s="75">
        <v>43709</v>
      </c>
      <c r="L187" s="75">
        <v>43800</v>
      </c>
      <c r="M187" s="47" t="s">
        <v>1093</v>
      </c>
      <c r="N187" s="33" t="s">
        <v>951</v>
      </c>
      <c r="O187" s="33" t="s">
        <v>952</v>
      </c>
    </row>
    <row r="188" s="13" customFormat="1" ht="52" customHeight="1" spans="1:15">
      <c r="A188" s="46">
        <v>33</v>
      </c>
      <c r="B188" s="34" t="s">
        <v>1095</v>
      </c>
      <c r="C188" s="34" t="s">
        <v>971</v>
      </c>
      <c r="D188" s="51" t="s">
        <v>983</v>
      </c>
      <c r="E188" s="34" t="s">
        <v>1096</v>
      </c>
      <c r="F188" s="46" t="s">
        <v>1097</v>
      </c>
      <c r="G188" s="56">
        <v>47</v>
      </c>
      <c r="H188" s="56">
        <v>47</v>
      </c>
      <c r="I188" s="56">
        <v>47</v>
      </c>
      <c r="J188" s="5" t="s">
        <v>949</v>
      </c>
      <c r="K188" s="75">
        <v>43709</v>
      </c>
      <c r="L188" s="75">
        <v>43800</v>
      </c>
      <c r="M188" s="47" t="s">
        <v>1098</v>
      </c>
      <c r="N188" s="33" t="s">
        <v>951</v>
      </c>
      <c r="O188" s="33" t="s">
        <v>952</v>
      </c>
    </row>
    <row r="189" s="13" customFormat="1" ht="36" customHeight="1" spans="1:15">
      <c r="A189" s="46">
        <v>34</v>
      </c>
      <c r="B189" s="34" t="s">
        <v>1100</v>
      </c>
      <c r="C189" s="34" t="s">
        <v>971</v>
      </c>
      <c r="D189" s="51" t="s">
        <v>983</v>
      </c>
      <c r="E189" s="34" t="s">
        <v>1101</v>
      </c>
      <c r="F189" s="46" t="s">
        <v>1102</v>
      </c>
      <c r="G189" s="56">
        <v>72</v>
      </c>
      <c r="H189" s="56">
        <v>72</v>
      </c>
      <c r="I189" s="56">
        <v>72</v>
      </c>
      <c r="J189" s="5" t="s">
        <v>949</v>
      </c>
      <c r="K189" s="75">
        <v>43709</v>
      </c>
      <c r="L189" s="75">
        <v>43800</v>
      </c>
      <c r="M189" s="47" t="s">
        <v>1103</v>
      </c>
      <c r="N189" s="33" t="s">
        <v>951</v>
      </c>
      <c r="O189" s="33" t="s">
        <v>952</v>
      </c>
    </row>
    <row r="190" s="13" customFormat="1" ht="48" customHeight="1" spans="1:15">
      <c r="A190" s="46">
        <v>35</v>
      </c>
      <c r="B190" s="34" t="s">
        <v>1105</v>
      </c>
      <c r="C190" s="34" t="s">
        <v>971</v>
      </c>
      <c r="D190" s="51" t="s">
        <v>983</v>
      </c>
      <c r="E190" s="69" t="s">
        <v>1106</v>
      </c>
      <c r="F190" s="46" t="s">
        <v>1107</v>
      </c>
      <c r="G190" s="56">
        <v>160</v>
      </c>
      <c r="H190" s="56">
        <v>160</v>
      </c>
      <c r="I190" s="56">
        <v>160</v>
      </c>
      <c r="J190" s="5" t="s">
        <v>949</v>
      </c>
      <c r="K190" s="75">
        <v>43709</v>
      </c>
      <c r="L190" s="75">
        <v>43800</v>
      </c>
      <c r="M190" s="47" t="s">
        <v>1108</v>
      </c>
      <c r="N190" s="33" t="s">
        <v>951</v>
      </c>
      <c r="O190" s="33" t="s">
        <v>952</v>
      </c>
    </row>
    <row r="191" s="13" customFormat="1" ht="43" customHeight="1" spans="1:15">
      <c r="A191" s="57">
        <v>36</v>
      </c>
      <c r="B191" s="33" t="s">
        <v>1110</v>
      </c>
      <c r="C191" s="34" t="s">
        <v>971</v>
      </c>
      <c r="D191" s="51" t="s">
        <v>983</v>
      </c>
      <c r="E191" s="59" t="s">
        <v>1111</v>
      </c>
      <c r="F191" s="46" t="s">
        <v>1112</v>
      </c>
      <c r="G191" s="56">
        <v>298</v>
      </c>
      <c r="H191" s="56">
        <v>88</v>
      </c>
      <c r="I191" s="56">
        <v>88</v>
      </c>
      <c r="J191" s="5" t="s">
        <v>949</v>
      </c>
      <c r="K191" s="75">
        <v>43709</v>
      </c>
      <c r="L191" s="75">
        <v>43800</v>
      </c>
      <c r="M191" s="47" t="s">
        <v>1113</v>
      </c>
      <c r="N191" s="33" t="s">
        <v>951</v>
      </c>
      <c r="O191" s="33" t="s">
        <v>952</v>
      </c>
    </row>
    <row r="192" customFormat="1" ht="48" customHeight="1" spans="1:15">
      <c r="A192" s="60"/>
      <c r="B192" s="33"/>
      <c r="C192" s="34" t="s">
        <v>971</v>
      </c>
      <c r="D192" s="51" t="s">
        <v>983</v>
      </c>
      <c r="E192" s="59" t="s">
        <v>1114</v>
      </c>
      <c r="F192" s="46"/>
      <c r="G192" s="56"/>
      <c r="H192" s="56"/>
      <c r="I192" s="56"/>
      <c r="J192" s="5" t="s">
        <v>949</v>
      </c>
      <c r="K192" s="75">
        <v>43709</v>
      </c>
      <c r="L192" s="75">
        <v>43800</v>
      </c>
      <c r="M192" s="47" t="s">
        <v>1115</v>
      </c>
      <c r="N192" s="33" t="s">
        <v>951</v>
      </c>
      <c r="O192" s="33" t="s">
        <v>952</v>
      </c>
    </row>
    <row r="193" customFormat="1" ht="43" customHeight="1" spans="1:15">
      <c r="A193" s="62"/>
      <c r="B193" s="33"/>
      <c r="C193" s="34" t="s">
        <v>971</v>
      </c>
      <c r="D193" s="51" t="s">
        <v>983</v>
      </c>
      <c r="E193" s="59" t="s">
        <v>1116</v>
      </c>
      <c r="F193" s="46"/>
      <c r="G193" s="56"/>
      <c r="H193" s="56"/>
      <c r="I193" s="56"/>
      <c r="J193" s="5" t="s">
        <v>949</v>
      </c>
      <c r="K193" s="75">
        <v>43709</v>
      </c>
      <c r="L193" s="75">
        <v>43800</v>
      </c>
      <c r="M193" s="47" t="s">
        <v>1117</v>
      </c>
      <c r="N193" s="33" t="s">
        <v>951</v>
      </c>
      <c r="O193" s="33" t="s">
        <v>952</v>
      </c>
    </row>
    <row r="194" customFormat="1" ht="42" customHeight="1" spans="1:15">
      <c r="A194" s="46">
        <v>37</v>
      </c>
      <c r="B194" s="34" t="s">
        <v>1119</v>
      </c>
      <c r="C194" s="34" t="s">
        <v>971</v>
      </c>
      <c r="D194" s="51" t="s">
        <v>983</v>
      </c>
      <c r="E194" s="59" t="s">
        <v>1120</v>
      </c>
      <c r="F194" s="46" t="s">
        <v>1062</v>
      </c>
      <c r="G194" s="56">
        <v>40</v>
      </c>
      <c r="H194" s="56">
        <v>40</v>
      </c>
      <c r="I194" s="56">
        <v>40</v>
      </c>
      <c r="J194" s="5" t="s">
        <v>949</v>
      </c>
      <c r="K194" s="75">
        <v>43709</v>
      </c>
      <c r="L194" s="75">
        <v>43800</v>
      </c>
      <c r="M194" s="47" t="s">
        <v>1121</v>
      </c>
      <c r="N194" s="33" t="s">
        <v>951</v>
      </c>
      <c r="O194" s="33" t="s">
        <v>952</v>
      </c>
    </row>
    <row r="195" customFormat="1" ht="43" customHeight="1" spans="1:15">
      <c r="A195" s="46">
        <v>38</v>
      </c>
      <c r="B195" s="34" t="s">
        <v>1123</v>
      </c>
      <c r="C195" s="34" t="s">
        <v>971</v>
      </c>
      <c r="D195" s="51" t="s">
        <v>983</v>
      </c>
      <c r="E195" s="59" t="s">
        <v>1124</v>
      </c>
      <c r="F195" s="46" t="s">
        <v>1125</v>
      </c>
      <c r="G195" s="56">
        <v>45</v>
      </c>
      <c r="H195" s="56">
        <v>45</v>
      </c>
      <c r="I195" s="56">
        <v>45</v>
      </c>
      <c r="J195" s="5" t="s">
        <v>949</v>
      </c>
      <c r="K195" s="75">
        <v>43709</v>
      </c>
      <c r="L195" s="75">
        <v>43800</v>
      </c>
      <c r="M195" s="47" t="s">
        <v>1126</v>
      </c>
      <c r="N195" s="33" t="s">
        <v>951</v>
      </c>
      <c r="O195" s="33" t="s">
        <v>952</v>
      </c>
    </row>
    <row r="196" customFormat="1" ht="40" customHeight="1" spans="1:15">
      <c r="A196" s="57">
        <v>39</v>
      </c>
      <c r="B196" s="34" t="s">
        <v>1128</v>
      </c>
      <c r="C196" s="34" t="s">
        <v>971</v>
      </c>
      <c r="D196" s="51" t="s">
        <v>983</v>
      </c>
      <c r="E196" s="59" t="s">
        <v>1129</v>
      </c>
      <c r="F196" s="77" t="s">
        <v>1130</v>
      </c>
      <c r="G196" s="56">
        <v>82</v>
      </c>
      <c r="H196" s="56">
        <v>82</v>
      </c>
      <c r="I196" s="56">
        <v>82</v>
      </c>
      <c r="J196" s="5" t="s">
        <v>949</v>
      </c>
      <c r="K196" s="75">
        <v>43709</v>
      </c>
      <c r="L196" s="75">
        <v>43800</v>
      </c>
      <c r="M196" s="47" t="s">
        <v>1131</v>
      </c>
      <c r="N196" s="33" t="s">
        <v>951</v>
      </c>
      <c r="O196" s="33" t="s">
        <v>952</v>
      </c>
    </row>
    <row r="197" customFormat="1" ht="45" customHeight="1" spans="1:15">
      <c r="A197" s="62"/>
      <c r="B197" s="34"/>
      <c r="C197" s="34" t="s">
        <v>971</v>
      </c>
      <c r="D197" s="51" t="s">
        <v>983</v>
      </c>
      <c r="E197" s="59" t="s">
        <v>1132</v>
      </c>
      <c r="F197" s="52"/>
      <c r="G197" s="56"/>
      <c r="H197" s="56"/>
      <c r="I197" s="56"/>
      <c r="J197" s="5" t="s">
        <v>949</v>
      </c>
      <c r="K197" s="75">
        <v>43709</v>
      </c>
      <c r="L197" s="75">
        <v>43800</v>
      </c>
      <c r="M197" s="47" t="s">
        <v>1133</v>
      </c>
      <c r="N197" s="33" t="s">
        <v>951</v>
      </c>
      <c r="O197" s="33" t="s">
        <v>952</v>
      </c>
    </row>
    <row r="198" customFormat="1" ht="43" customHeight="1" spans="1:15">
      <c r="A198" s="46">
        <v>40</v>
      </c>
      <c r="B198" s="34" t="s">
        <v>1134</v>
      </c>
      <c r="C198" s="34" t="s">
        <v>971</v>
      </c>
      <c r="D198" s="51" t="s">
        <v>983</v>
      </c>
      <c r="E198" s="34" t="s">
        <v>1135</v>
      </c>
      <c r="F198" s="46" t="s">
        <v>1136</v>
      </c>
      <c r="G198" s="56">
        <v>65</v>
      </c>
      <c r="H198" s="56">
        <v>65</v>
      </c>
      <c r="I198" s="56">
        <v>65</v>
      </c>
      <c r="J198" s="5" t="s">
        <v>949</v>
      </c>
      <c r="K198" s="75">
        <v>43709</v>
      </c>
      <c r="L198" s="75">
        <v>43800</v>
      </c>
      <c r="M198" s="47" t="s">
        <v>1137</v>
      </c>
      <c r="N198" s="33" t="s">
        <v>951</v>
      </c>
      <c r="O198" s="33" t="s">
        <v>952</v>
      </c>
    </row>
    <row r="199" customFormat="1" ht="39" customHeight="1" spans="1:15">
      <c r="A199" s="46">
        <v>41</v>
      </c>
      <c r="B199" s="34" t="s">
        <v>1138</v>
      </c>
      <c r="C199" s="34" t="s">
        <v>971</v>
      </c>
      <c r="D199" s="51" t="s">
        <v>983</v>
      </c>
      <c r="E199" s="34" t="s">
        <v>1139</v>
      </c>
      <c r="F199" s="46" t="s">
        <v>1140</v>
      </c>
      <c r="G199" s="56">
        <v>26</v>
      </c>
      <c r="H199" s="56">
        <v>26</v>
      </c>
      <c r="I199" s="56">
        <v>26</v>
      </c>
      <c r="J199" s="5" t="s">
        <v>949</v>
      </c>
      <c r="K199" s="75">
        <v>43709</v>
      </c>
      <c r="L199" s="75">
        <v>43800</v>
      </c>
      <c r="M199" s="47" t="s">
        <v>1141</v>
      </c>
      <c r="N199" s="33" t="s">
        <v>951</v>
      </c>
      <c r="O199" s="33" t="s">
        <v>952</v>
      </c>
    </row>
    <row r="200" customFormat="1" ht="39" customHeight="1" spans="1:15">
      <c r="A200" s="46"/>
      <c r="B200" s="65" t="s">
        <v>1142</v>
      </c>
      <c r="C200" s="65" t="s">
        <v>971</v>
      </c>
      <c r="D200" s="58" t="s">
        <v>983</v>
      </c>
      <c r="E200" s="65" t="s">
        <v>1143</v>
      </c>
      <c r="F200" s="57" t="s">
        <v>1140</v>
      </c>
      <c r="G200" s="78">
        <v>47</v>
      </c>
      <c r="H200" s="78">
        <v>47</v>
      </c>
      <c r="I200" s="56">
        <v>23</v>
      </c>
      <c r="J200" s="5" t="s">
        <v>949</v>
      </c>
      <c r="K200" s="75"/>
      <c r="L200" s="75"/>
      <c r="M200" s="47"/>
      <c r="N200" s="33"/>
      <c r="O200" s="33"/>
    </row>
    <row r="201" customFormat="1" ht="47" customHeight="1" spans="1:15">
      <c r="A201" s="46">
        <v>42</v>
      </c>
      <c r="B201" s="68"/>
      <c r="C201" s="68"/>
      <c r="D201" s="63"/>
      <c r="E201" s="68"/>
      <c r="F201" s="62"/>
      <c r="G201" s="79"/>
      <c r="H201" s="79"/>
      <c r="I201" s="56">
        <v>24</v>
      </c>
      <c r="J201" s="5" t="s">
        <v>1145</v>
      </c>
      <c r="K201" s="75">
        <v>43709</v>
      </c>
      <c r="L201" s="75">
        <v>43800</v>
      </c>
      <c r="M201" s="47" t="s">
        <v>1144</v>
      </c>
      <c r="N201" s="33" t="s">
        <v>951</v>
      </c>
      <c r="O201" s="33" t="s">
        <v>952</v>
      </c>
    </row>
    <row r="202" customFormat="1" ht="45" customHeight="1" spans="1:15">
      <c r="A202" s="57">
        <v>43</v>
      </c>
      <c r="B202" s="80" t="s">
        <v>1146</v>
      </c>
      <c r="C202" s="34" t="s">
        <v>971</v>
      </c>
      <c r="D202" s="51" t="s">
        <v>983</v>
      </c>
      <c r="E202" s="54" t="s">
        <v>1147</v>
      </c>
      <c r="F202" s="77" t="s">
        <v>1148</v>
      </c>
      <c r="G202" s="78">
        <v>127</v>
      </c>
      <c r="H202" s="78">
        <v>60</v>
      </c>
      <c r="I202" s="78">
        <v>60</v>
      </c>
      <c r="J202" s="5" t="s">
        <v>1145</v>
      </c>
      <c r="K202" s="76">
        <v>43709</v>
      </c>
      <c r="L202" s="76">
        <v>43800</v>
      </c>
      <c r="M202" s="47" t="s">
        <v>1149</v>
      </c>
      <c r="N202" s="33" t="s">
        <v>951</v>
      </c>
      <c r="O202" s="33" t="s">
        <v>952</v>
      </c>
    </row>
    <row r="203" customFormat="1" ht="46" customHeight="1" spans="1:15">
      <c r="A203" s="62"/>
      <c r="B203" s="81"/>
      <c r="C203" s="34" t="s">
        <v>971</v>
      </c>
      <c r="D203" s="51" t="s">
        <v>983</v>
      </c>
      <c r="E203" s="54" t="s">
        <v>1150</v>
      </c>
      <c r="F203" s="52"/>
      <c r="G203" s="79"/>
      <c r="H203" s="79"/>
      <c r="I203" s="79"/>
      <c r="J203" s="5" t="s">
        <v>1145</v>
      </c>
      <c r="K203" s="76">
        <v>43709</v>
      </c>
      <c r="L203" s="76">
        <v>43800</v>
      </c>
      <c r="M203" s="47" t="s">
        <v>1151</v>
      </c>
      <c r="N203" s="33" t="s">
        <v>951</v>
      </c>
      <c r="O203" s="33" t="s">
        <v>952</v>
      </c>
    </row>
    <row r="204" customFormat="1" ht="42" customHeight="1" spans="1:15">
      <c r="A204" s="46">
        <v>44</v>
      </c>
      <c r="B204" s="34" t="s">
        <v>1152</v>
      </c>
      <c r="C204" s="34" t="s">
        <v>971</v>
      </c>
      <c r="D204" s="51" t="s">
        <v>983</v>
      </c>
      <c r="E204" s="34" t="s">
        <v>1153</v>
      </c>
      <c r="F204" s="46" t="s">
        <v>1154</v>
      </c>
      <c r="G204" s="56">
        <v>39</v>
      </c>
      <c r="H204" s="56">
        <v>39</v>
      </c>
      <c r="I204" s="56">
        <v>39</v>
      </c>
      <c r="J204" s="5" t="s">
        <v>1145</v>
      </c>
      <c r="K204" s="75">
        <v>43709</v>
      </c>
      <c r="L204" s="75">
        <v>43800</v>
      </c>
      <c r="M204" s="47" t="s">
        <v>1155</v>
      </c>
      <c r="N204" s="33" t="s">
        <v>951</v>
      </c>
      <c r="O204" s="33" t="s">
        <v>952</v>
      </c>
    </row>
    <row r="205" customFormat="1" ht="48" customHeight="1" spans="1:15">
      <c r="A205" s="46">
        <v>45</v>
      </c>
      <c r="B205" s="34" t="s">
        <v>1156</v>
      </c>
      <c r="C205" s="34" t="s">
        <v>971</v>
      </c>
      <c r="D205" s="51" t="s">
        <v>983</v>
      </c>
      <c r="E205" s="34" t="s">
        <v>1157</v>
      </c>
      <c r="F205" s="46" t="s">
        <v>1158</v>
      </c>
      <c r="G205" s="56">
        <v>188</v>
      </c>
      <c r="H205" s="56">
        <v>58</v>
      </c>
      <c r="I205" s="56">
        <v>58</v>
      </c>
      <c r="J205" s="5" t="s">
        <v>1145</v>
      </c>
      <c r="K205" s="75">
        <v>43709</v>
      </c>
      <c r="L205" s="75">
        <v>43800</v>
      </c>
      <c r="M205" s="47" t="s">
        <v>1159</v>
      </c>
      <c r="N205" s="33" t="s">
        <v>951</v>
      </c>
      <c r="O205" s="33" t="s">
        <v>952</v>
      </c>
    </row>
    <row r="206" customFormat="1" ht="48" customHeight="1" spans="1:15">
      <c r="A206" s="46">
        <v>46</v>
      </c>
      <c r="B206" s="34" t="s">
        <v>1160</v>
      </c>
      <c r="C206" s="34" t="s">
        <v>971</v>
      </c>
      <c r="D206" s="51" t="s">
        <v>983</v>
      </c>
      <c r="E206" s="69" t="s">
        <v>1161</v>
      </c>
      <c r="F206" s="46" t="s">
        <v>1162</v>
      </c>
      <c r="G206" s="56">
        <v>50</v>
      </c>
      <c r="H206" s="56">
        <v>50</v>
      </c>
      <c r="I206" s="56">
        <v>50</v>
      </c>
      <c r="J206" s="5" t="s">
        <v>1145</v>
      </c>
      <c r="K206" s="75">
        <v>43709</v>
      </c>
      <c r="L206" s="75">
        <v>43800</v>
      </c>
      <c r="M206" s="47" t="s">
        <v>1163</v>
      </c>
      <c r="N206" s="33" t="s">
        <v>951</v>
      </c>
      <c r="O206" s="33" t="s">
        <v>952</v>
      </c>
    </row>
    <row r="207" s="13" customFormat="1" ht="55" customHeight="1" spans="1:15">
      <c r="A207" s="46">
        <v>47</v>
      </c>
      <c r="B207" s="34" t="s">
        <v>1164</v>
      </c>
      <c r="C207" s="34" t="s">
        <v>971</v>
      </c>
      <c r="D207" s="51" t="s">
        <v>983</v>
      </c>
      <c r="E207" s="34" t="s">
        <v>646</v>
      </c>
      <c r="F207" s="46" t="s">
        <v>1165</v>
      </c>
      <c r="G207" s="56">
        <v>65</v>
      </c>
      <c r="H207" s="56">
        <v>65</v>
      </c>
      <c r="I207" s="56">
        <v>65</v>
      </c>
      <c r="J207" s="5" t="s">
        <v>29</v>
      </c>
      <c r="K207" s="75">
        <v>43709</v>
      </c>
      <c r="L207" s="75">
        <v>43800</v>
      </c>
      <c r="M207" s="47" t="s">
        <v>1166</v>
      </c>
      <c r="N207" s="33" t="s">
        <v>951</v>
      </c>
      <c r="O207" s="33" t="s">
        <v>952</v>
      </c>
    </row>
    <row r="208" s="13" customFormat="1" ht="55" customHeight="1" spans="1:15">
      <c r="A208" s="46">
        <v>48</v>
      </c>
      <c r="B208" s="82" t="s">
        <v>1167</v>
      </c>
      <c r="C208" s="34" t="s">
        <v>971</v>
      </c>
      <c r="D208" s="51" t="s">
        <v>983</v>
      </c>
      <c r="E208" s="59" t="s">
        <v>1168</v>
      </c>
      <c r="F208" s="46" t="s">
        <v>1169</v>
      </c>
      <c r="G208" s="64">
        <v>13</v>
      </c>
      <c r="H208" s="64">
        <v>13</v>
      </c>
      <c r="I208" s="64">
        <v>13</v>
      </c>
      <c r="J208" s="5" t="s">
        <v>29</v>
      </c>
      <c r="K208" s="75">
        <v>43709</v>
      </c>
      <c r="L208" s="75">
        <v>43800</v>
      </c>
      <c r="M208" s="47" t="s">
        <v>1170</v>
      </c>
      <c r="N208" s="33" t="s">
        <v>951</v>
      </c>
      <c r="O208" s="33" t="s">
        <v>952</v>
      </c>
    </row>
    <row r="209" s="13" customFormat="1" ht="44" customHeight="1" spans="1:15">
      <c r="A209" s="46">
        <v>49</v>
      </c>
      <c r="B209" s="34" t="s">
        <v>1171</v>
      </c>
      <c r="C209" s="34" t="s">
        <v>971</v>
      </c>
      <c r="D209" s="51" t="s">
        <v>983</v>
      </c>
      <c r="E209" s="34" t="s">
        <v>1172</v>
      </c>
      <c r="F209" s="46" t="s">
        <v>1173</v>
      </c>
      <c r="G209" s="56">
        <v>65</v>
      </c>
      <c r="H209" s="56">
        <v>65</v>
      </c>
      <c r="I209" s="56">
        <v>65</v>
      </c>
      <c r="J209" s="5" t="s">
        <v>29</v>
      </c>
      <c r="K209" s="75">
        <v>43709</v>
      </c>
      <c r="L209" s="75">
        <v>43800</v>
      </c>
      <c r="M209" s="47" t="s">
        <v>1174</v>
      </c>
      <c r="N209" s="33" t="s">
        <v>951</v>
      </c>
      <c r="O209" s="33" t="s">
        <v>952</v>
      </c>
    </row>
    <row r="210" s="13" customFormat="1" ht="43" customHeight="1" spans="1:15">
      <c r="A210" s="46">
        <v>50</v>
      </c>
      <c r="B210" s="34" t="s">
        <v>1175</v>
      </c>
      <c r="C210" s="34" t="s">
        <v>971</v>
      </c>
      <c r="D210" s="51" t="s">
        <v>983</v>
      </c>
      <c r="E210" s="34" t="s">
        <v>1176</v>
      </c>
      <c r="F210" s="46" t="s">
        <v>1173</v>
      </c>
      <c r="G210" s="56">
        <v>18</v>
      </c>
      <c r="H210" s="56">
        <v>18</v>
      </c>
      <c r="I210" s="56">
        <v>18</v>
      </c>
      <c r="J210" s="5" t="s">
        <v>29</v>
      </c>
      <c r="K210" s="75">
        <v>43709</v>
      </c>
      <c r="L210" s="75">
        <v>43800</v>
      </c>
      <c r="M210" s="47" t="s">
        <v>1177</v>
      </c>
      <c r="N210" s="33" t="s">
        <v>951</v>
      </c>
      <c r="O210" s="33" t="s">
        <v>952</v>
      </c>
    </row>
    <row r="211" s="13" customFormat="1" ht="42" customHeight="1" spans="1:15">
      <c r="A211" s="46">
        <v>51</v>
      </c>
      <c r="B211" s="34" t="s">
        <v>1178</v>
      </c>
      <c r="C211" s="34" t="s">
        <v>971</v>
      </c>
      <c r="D211" s="51" t="s">
        <v>983</v>
      </c>
      <c r="E211" s="34" t="s">
        <v>1179</v>
      </c>
      <c r="F211" s="46" t="s">
        <v>1180</v>
      </c>
      <c r="G211" s="56">
        <v>77</v>
      </c>
      <c r="H211" s="56">
        <v>77</v>
      </c>
      <c r="I211" s="56">
        <v>77</v>
      </c>
      <c r="J211" s="5" t="s">
        <v>29</v>
      </c>
      <c r="K211" s="75">
        <v>43709</v>
      </c>
      <c r="L211" s="75">
        <v>43800</v>
      </c>
      <c r="M211" s="47" t="s">
        <v>1181</v>
      </c>
      <c r="N211" s="33" t="s">
        <v>951</v>
      </c>
      <c r="O211" s="33" t="s">
        <v>952</v>
      </c>
    </row>
    <row r="212" s="13" customFormat="1" ht="44" customHeight="1" spans="1:15">
      <c r="A212" s="46">
        <v>52</v>
      </c>
      <c r="B212" s="34" t="s">
        <v>1182</v>
      </c>
      <c r="C212" s="34" t="s">
        <v>971</v>
      </c>
      <c r="D212" s="51" t="s">
        <v>983</v>
      </c>
      <c r="E212" s="34" t="s">
        <v>1183</v>
      </c>
      <c r="F212" s="46" t="s">
        <v>1013</v>
      </c>
      <c r="G212" s="56">
        <v>103</v>
      </c>
      <c r="H212" s="56">
        <v>31</v>
      </c>
      <c r="I212" s="56">
        <v>31</v>
      </c>
      <c r="J212" s="5" t="s">
        <v>29</v>
      </c>
      <c r="K212" s="75">
        <v>43709</v>
      </c>
      <c r="L212" s="75">
        <v>43800</v>
      </c>
      <c r="M212" s="47" t="s">
        <v>1184</v>
      </c>
      <c r="N212" s="33" t="s">
        <v>951</v>
      </c>
      <c r="O212" s="33" t="s">
        <v>952</v>
      </c>
    </row>
    <row r="213" s="13" customFormat="1" ht="42" customHeight="1" spans="1:15">
      <c r="A213" s="46">
        <v>53</v>
      </c>
      <c r="B213" s="34" t="s">
        <v>1185</v>
      </c>
      <c r="C213" s="34" t="s">
        <v>971</v>
      </c>
      <c r="D213" s="51" t="s">
        <v>983</v>
      </c>
      <c r="E213" s="33" t="s">
        <v>1186</v>
      </c>
      <c r="F213" s="46" t="s">
        <v>1140</v>
      </c>
      <c r="G213" s="64">
        <v>30</v>
      </c>
      <c r="H213" s="64">
        <v>30</v>
      </c>
      <c r="I213" s="64">
        <v>30</v>
      </c>
      <c r="J213" s="5" t="s">
        <v>29</v>
      </c>
      <c r="K213" s="75">
        <v>43709</v>
      </c>
      <c r="L213" s="75">
        <v>43800</v>
      </c>
      <c r="M213" s="47" t="s">
        <v>1187</v>
      </c>
      <c r="N213" s="33" t="s">
        <v>951</v>
      </c>
      <c r="O213" s="33" t="s">
        <v>952</v>
      </c>
    </row>
    <row r="214" s="13" customFormat="1" ht="45" customHeight="1" spans="1:15">
      <c r="A214" s="46">
        <v>54</v>
      </c>
      <c r="B214" s="34" t="s">
        <v>1188</v>
      </c>
      <c r="C214" s="34" t="s">
        <v>971</v>
      </c>
      <c r="D214" s="51" t="s">
        <v>983</v>
      </c>
      <c r="E214" s="34" t="s">
        <v>1189</v>
      </c>
      <c r="F214" s="46" t="s">
        <v>1190</v>
      </c>
      <c r="G214" s="64">
        <v>27</v>
      </c>
      <c r="H214" s="64">
        <v>27</v>
      </c>
      <c r="I214" s="64">
        <v>27</v>
      </c>
      <c r="J214" s="5" t="s">
        <v>29</v>
      </c>
      <c r="K214" s="75">
        <v>43709</v>
      </c>
      <c r="L214" s="75">
        <v>43800</v>
      </c>
      <c r="M214" s="47" t="s">
        <v>1191</v>
      </c>
      <c r="N214" s="33" t="s">
        <v>951</v>
      </c>
      <c r="O214" s="33" t="s">
        <v>952</v>
      </c>
    </row>
    <row r="215" ht="48" customHeight="1" spans="1:15">
      <c r="A215" s="46">
        <v>55</v>
      </c>
      <c r="B215" s="34" t="s">
        <v>1192</v>
      </c>
      <c r="C215" s="34" t="s">
        <v>971</v>
      </c>
      <c r="D215" s="51" t="s">
        <v>983</v>
      </c>
      <c r="E215" s="34" t="s">
        <v>1193</v>
      </c>
      <c r="F215" s="46" t="s">
        <v>1194</v>
      </c>
      <c r="G215" s="56">
        <v>50</v>
      </c>
      <c r="H215" s="56">
        <v>50</v>
      </c>
      <c r="I215" s="56">
        <v>50</v>
      </c>
      <c r="J215" s="5" t="s">
        <v>29</v>
      </c>
      <c r="K215" s="75">
        <v>43709</v>
      </c>
      <c r="L215" s="75">
        <v>43800</v>
      </c>
      <c r="M215" s="47" t="s">
        <v>1195</v>
      </c>
      <c r="N215" s="33" t="s">
        <v>951</v>
      </c>
      <c r="O215" s="33" t="s">
        <v>952</v>
      </c>
    </row>
    <row r="216" ht="48" customHeight="1" spans="1:15">
      <c r="A216" s="57">
        <v>56</v>
      </c>
      <c r="B216" s="34" t="s">
        <v>1196</v>
      </c>
      <c r="C216" s="34" t="s">
        <v>971</v>
      </c>
      <c r="D216" s="51" t="s">
        <v>983</v>
      </c>
      <c r="E216" s="34" t="s">
        <v>1197</v>
      </c>
      <c r="F216" s="46" t="s">
        <v>1198</v>
      </c>
      <c r="G216" s="56">
        <v>120</v>
      </c>
      <c r="H216" s="56">
        <v>36</v>
      </c>
      <c r="I216" s="56">
        <v>36</v>
      </c>
      <c r="J216" s="5" t="s">
        <v>29</v>
      </c>
      <c r="K216" s="75">
        <v>43709</v>
      </c>
      <c r="L216" s="75">
        <v>43800</v>
      </c>
      <c r="M216" s="47" t="s">
        <v>1199</v>
      </c>
      <c r="N216" s="33" t="s">
        <v>951</v>
      </c>
      <c r="O216" s="33" t="s">
        <v>952</v>
      </c>
    </row>
    <row r="217" ht="48" customHeight="1" spans="1:15">
      <c r="A217" s="62"/>
      <c r="B217" s="34"/>
      <c r="C217" s="34" t="s">
        <v>971</v>
      </c>
      <c r="D217" s="51" t="s">
        <v>983</v>
      </c>
      <c r="E217" s="34" t="s">
        <v>1200</v>
      </c>
      <c r="F217" s="46"/>
      <c r="G217" s="56"/>
      <c r="H217" s="56"/>
      <c r="I217" s="56"/>
      <c r="J217" s="5" t="s">
        <v>29</v>
      </c>
      <c r="K217" s="75">
        <v>43709</v>
      </c>
      <c r="L217" s="75">
        <v>43800</v>
      </c>
      <c r="M217" s="47" t="s">
        <v>1201</v>
      </c>
      <c r="N217" s="33" t="s">
        <v>951</v>
      </c>
      <c r="O217" s="33" t="s">
        <v>952</v>
      </c>
    </row>
    <row r="218" ht="55" customHeight="1" spans="1:15">
      <c r="A218" s="46">
        <v>57</v>
      </c>
      <c r="B218" s="34" t="s">
        <v>1202</v>
      </c>
      <c r="C218" s="34" t="s">
        <v>971</v>
      </c>
      <c r="D218" s="51" t="s">
        <v>983</v>
      </c>
      <c r="E218" s="83" t="s">
        <v>1203</v>
      </c>
      <c r="F218" s="46" t="s">
        <v>1198</v>
      </c>
      <c r="G218" s="56">
        <v>130</v>
      </c>
      <c r="H218" s="56">
        <v>43</v>
      </c>
      <c r="I218" s="56">
        <v>43</v>
      </c>
      <c r="J218" s="5" t="s">
        <v>29</v>
      </c>
      <c r="K218" s="75">
        <v>43709</v>
      </c>
      <c r="L218" s="75">
        <v>43800</v>
      </c>
      <c r="M218" s="47" t="s">
        <v>1204</v>
      </c>
      <c r="N218" s="33" t="s">
        <v>951</v>
      </c>
      <c r="O218" s="33" t="s">
        <v>952</v>
      </c>
    </row>
    <row r="219" ht="60" customHeight="1" spans="1:15">
      <c r="A219" s="46">
        <v>58</v>
      </c>
      <c r="B219" s="84" t="s">
        <v>1205</v>
      </c>
      <c r="C219" s="34" t="s">
        <v>971</v>
      </c>
      <c r="D219" s="51" t="s">
        <v>983</v>
      </c>
      <c r="E219" s="85" t="s">
        <v>1206</v>
      </c>
      <c r="F219" s="46" t="s">
        <v>1207</v>
      </c>
      <c r="G219" s="64">
        <v>20</v>
      </c>
      <c r="H219" s="64">
        <v>20</v>
      </c>
      <c r="I219" s="64">
        <v>20</v>
      </c>
      <c r="J219" s="5" t="s">
        <v>29</v>
      </c>
      <c r="K219" s="75">
        <v>43709</v>
      </c>
      <c r="L219" s="75">
        <v>43800</v>
      </c>
      <c r="M219" s="47" t="s">
        <v>1208</v>
      </c>
      <c r="N219" s="33" t="s">
        <v>951</v>
      </c>
      <c r="O219" s="33" t="s">
        <v>952</v>
      </c>
    </row>
    <row r="220" ht="45" customHeight="1" spans="1:15">
      <c r="A220" s="46">
        <v>59</v>
      </c>
      <c r="B220" s="34" t="s">
        <v>1209</v>
      </c>
      <c r="C220" s="34" t="s">
        <v>971</v>
      </c>
      <c r="D220" s="51" t="s">
        <v>983</v>
      </c>
      <c r="E220" s="34" t="s">
        <v>1210</v>
      </c>
      <c r="F220" s="46" t="s">
        <v>1211</v>
      </c>
      <c r="G220" s="56">
        <v>77</v>
      </c>
      <c r="H220" s="56">
        <v>77</v>
      </c>
      <c r="I220" s="56">
        <v>77</v>
      </c>
      <c r="J220" s="5" t="s">
        <v>29</v>
      </c>
      <c r="K220" s="75">
        <v>43709</v>
      </c>
      <c r="L220" s="75">
        <v>43800</v>
      </c>
      <c r="M220" s="47" t="s">
        <v>1212</v>
      </c>
      <c r="N220" s="33" t="s">
        <v>951</v>
      </c>
      <c r="O220" s="33" t="s">
        <v>952</v>
      </c>
    </row>
    <row r="221" ht="50" customHeight="1" spans="1:15">
      <c r="A221" s="46">
        <v>60</v>
      </c>
      <c r="B221" s="34" t="s">
        <v>1213</v>
      </c>
      <c r="C221" s="34" t="s">
        <v>971</v>
      </c>
      <c r="D221" s="51" t="s">
        <v>983</v>
      </c>
      <c r="E221" s="69" t="s">
        <v>1214</v>
      </c>
      <c r="F221" s="46" t="s">
        <v>1215</v>
      </c>
      <c r="G221" s="56">
        <v>90</v>
      </c>
      <c r="H221" s="56">
        <v>90</v>
      </c>
      <c r="I221" s="56">
        <v>90</v>
      </c>
      <c r="J221" s="5" t="s">
        <v>29</v>
      </c>
      <c r="K221" s="75">
        <v>43709</v>
      </c>
      <c r="L221" s="75">
        <v>43800</v>
      </c>
      <c r="M221" s="47" t="s">
        <v>1216</v>
      </c>
      <c r="N221" s="33" t="s">
        <v>951</v>
      </c>
      <c r="O221" s="33" t="s">
        <v>952</v>
      </c>
    </row>
    <row r="222" ht="48" customHeight="1" spans="1:15">
      <c r="A222" s="46">
        <v>61</v>
      </c>
      <c r="B222" s="34" t="s">
        <v>1217</v>
      </c>
      <c r="C222" s="34" t="s">
        <v>971</v>
      </c>
      <c r="D222" s="51" t="s">
        <v>983</v>
      </c>
      <c r="E222" s="69" t="s">
        <v>1218</v>
      </c>
      <c r="F222" s="46" t="s">
        <v>1219</v>
      </c>
      <c r="G222" s="56">
        <v>90</v>
      </c>
      <c r="H222" s="56">
        <v>90</v>
      </c>
      <c r="I222" s="56">
        <v>90</v>
      </c>
      <c r="J222" s="5" t="s">
        <v>29</v>
      </c>
      <c r="K222" s="75">
        <v>43709</v>
      </c>
      <c r="L222" s="75">
        <v>43800</v>
      </c>
      <c r="M222" s="47" t="s">
        <v>1220</v>
      </c>
      <c r="N222" s="33" t="s">
        <v>951</v>
      </c>
      <c r="O222" s="33" t="s">
        <v>952</v>
      </c>
    </row>
    <row r="223" ht="38" customHeight="1" spans="1:15">
      <c r="A223" s="46">
        <v>62</v>
      </c>
      <c r="B223" s="33" t="s">
        <v>1221</v>
      </c>
      <c r="C223" s="33" t="s">
        <v>1222</v>
      </c>
      <c r="D223" s="51" t="s">
        <v>983</v>
      </c>
      <c r="E223" s="33" t="s">
        <v>956</v>
      </c>
      <c r="F223" s="46" t="s">
        <v>1223</v>
      </c>
      <c r="G223" s="37">
        <v>160</v>
      </c>
      <c r="H223" s="37">
        <v>160</v>
      </c>
      <c r="I223" s="37">
        <v>160</v>
      </c>
      <c r="J223" s="5" t="s">
        <v>29</v>
      </c>
      <c r="K223" s="74">
        <v>43891</v>
      </c>
      <c r="L223" s="74">
        <v>44196</v>
      </c>
      <c r="M223" s="33" t="s">
        <v>1224</v>
      </c>
      <c r="N223" s="33" t="s">
        <v>951</v>
      </c>
      <c r="O223" s="33" t="s">
        <v>952</v>
      </c>
    </row>
    <row r="224" ht="38" customHeight="1" spans="1:15">
      <c r="A224" s="27"/>
      <c r="B224" s="27" t="s">
        <v>1312</v>
      </c>
      <c r="C224" s="27"/>
      <c r="D224" s="27"/>
      <c r="E224" s="27"/>
      <c r="F224" s="86"/>
      <c r="G224" s="87">
        <f>SUM(G149:G223)</f>
        <v>9774.48</v>
      </c>
      <c r="H224" s="87">
        <f>SUM(H149:H223)</f>
        <v>6000</v>
      </c>
      <c r="I224" s="87">
        <f>SUM(I149:I223)</f>
        <v>6000</v>
      </c>
      <c r="J224" s="27"/>
      <c r="K224" s="97"/>
      <c r="L224" s="97"/>
      <c r="M224" s="86"/>
      <c r="N224" s="27" t="s">
        <v>951</v>
      </c>
      <c r="O224" s="27"/>
    </row>
    <row r="225" ht="38" customHeight="1" spans="1:15">
      <c r="A225" s="5">
        <v>1</v>
      </c>
      <c r="B225" s="5" t="s">
        <v>1227</v>
      </c>
      <c r="C225" s="5" t="s">
        <v>25</v>
      </c>
      <c r="D225" s="5" t="s">
        <v>1228</v>
      </c>
      <c r="E225" s="88" t="s">
        <v>1229</v>
      </c>
      <c r="F225" s="89" t="s">
        <v>1230</v>
      </c>
      <c r="G225" s="90">
        <v>20</v>
      </c>
      <c r="H225" s="90">
        <v>20</v>
      </c>
      <c r="I225" s="90">
        <v>20</v>
      </c>
      <c r="J225" s="5" t="s">
        <v>29</v>
      </c>
      <c r="K225" s="5">
        <v>2020.1</v>
      </c>
      <c r="L225" s="5">
        <v>2020.12</v>
      </c>
      <c r="M225" s="98" t="s">
        <v>1231</v>
      </c>
      <c r="N225" s="5" t="s">
        <v>1226</v>
      </c>
      <c r="O225" s="5" t="s">
        <v>1232</v>
      </c>
    </row>
    <row r="226" ht="38" customHeight="1" spans="1:15">
      <c r="A226" s="5">
        <v>2</v>
      </c>
      <c r="B226" s="5" t="s">
        <v>1227</v>
      </c>
      <c r="C226" s="5" t="s">
        <v>25</v>
      </c>
      <c r="D226" s="5" t="s">
        <v>1228</v>
      </c>
      <c r="E226" s="88" t="s">
        <v>1233</v>
      </c>
      <c r="F226" s="91" t="s">
        <v>1234</v>
      </c>
      <c r="G226" s="90">
        <v>90</v>
      </c>
      <c r="H226" s="90">
        <v>90</v>
      </c>
      <c r="I226" s="90">
        <v>90</v>
      </c>
      <c r="J226" s="5" t="s">
        <v>29</v>
      </c>
      <c r="K226" s="5">
        <v>2020.1</v>
      </c>
      <c r="L226" s="5">
        <v>2020.12</v>
      </c>
      <c r="M226" s="98" t="s">
        <v>1235</v>
      </c>
      <c r="N226" s="5" t="s">
        <v>1226</v>
      </c>
      <c r="O226" s="5" t="s">
        <v>1232</v>
      </c>
    </row>
    <row r="227" ht="38" customHeight="1" spans="1:15">
      <c r="A227" s="5">
        <v>3</v>
      </c>
      <c r="B227" s="5" t="s">
        <v>1227</v>
      </c>
      <c r="C227" s="5" t="s">
        <v>25</v>
      </c>
      <c r="D227" s="5" t="s">
        <v>1228</v>
      </c>
      <c r="E227" s="88" t="s">
        <v>1236</v>
      </c>
      <c r="F227" s="91" t="s">
        <v>1237</v>
      </c>
      <c r="G227" s="92">
        <v>60</v>
      </c>
      <c r="H227" s="92">
        <v>60</v>
      </c>
      <c r="I227" s="92">
        <v>60</v>
      </c>
      <c r="J227" s="5" t="s">
        <v>29</v>
      </c>
      <c r="K227" s="5">
        <v>2020.1</v>
      </c>
      <c r="L227" s="5">
        <v>2020.12</v>
      </c>
      <c r="M227" s="98" t="s">
        <v>1238</v>
      </c>
      <c r="N227" s="5" t="s">
        <v>1226</v>
      </c>
      <c r="O227" s="5" t="s">
        <v>1232</v>
      </c>
    </row>
    <row r="228" ht="38" customHeight="1" spans="1:15">
      <c r="A228" s="5">
        <v>4</v>
      </c>
      <c r="B228" s="5" t="s">
        <v>1227</v>
      </c>
      <c r="C228" s="5" t="s">
        <v>25</v>
      </c>
      <c r="D228" s="5" t="s">
        <v>1228</v>
      </c>
      <c r="E228" s="88" t="s">
        <v>1239</v>
      </c>
      <c r="F228" s="91" t="s">
        <v>1237</v>
      </c>
      <c r="G228" s="92">
        <v>90</v>
      </c>
      <c r="H228" s="92">
        <v>90</v>
      </c>
      <c r="I228" s="92">
        <v>90</v>
      </c>
      <c r="J228" s="5" t="s">
        <v>29</v>
      </c>
      <c r="K228" s="5">
        <v>2020.1</v>
      </c>
      <c r="L228" s="5">
        <v>2020.12</v>
      </c>
      <c r="M228" s="98" t="s">
        <v>1240</v>
      </c>
      <c r="N228" s="5" t="s">
        <v>1226</v>
      </c>
      <c r="O228" s="5" t="s">
        <v>1232</v>
      </c>
    </row>
    <row r="229" ht="38" customHeight="1" spans="1:15">
      <c r="A229" s="5">
        <v>5</v>
      </c>
      <c r="B229" s="5" t="s">
        <v>1227</v>
      </c>
      <c r="C229" s="5" t="s">
        <v>25</v>
      </c>
      <c r="D229" s="5" t="s">
        <v>1228</v>
      </c>
      <c r="E229" s="88" t="s">
        <v>1241</v>
      </c>
      <c r="F229" s="91" t="s">
        <v>1242</v>
      </c>
      <c r="G229" s="90">
        <v>20</v>
      </c>
      <c r="H229" s="90">
        <v>20</v>
      </c>
      <c r="I229" s="90">
        <v>20</v>
      </c>
      <c r="J229" s="5" t="s">
        <v>29</v>
      </c>
      <c r="K229" s="5">
        <v>2020.1</v>
      </c>
      <c r="L229" s="5">
        <v>2020.12</v>
      </c>
      <c r="M229" s="98" t="s">
        <v>1243</v>
      </c>
      <c r="N229" s="5" t="s">
        <v>1226</v>
      </c>
      <c r="O229" s="5" t="s">
        <v>1232</v>
      </c>
    </row>
    <row r="230" ht="38" customHeight="1" spans="1:15">
      <c r="A230" s="5">
        <v>6</v>
      </c>
      <c r="B230" s="5" t="s">
        <v>1227</v>
      </c>
      <c r="C230" s="5" t="s">
        <v>25</v>
      </c>
      <c r="D230" s="5" t="s">
        <v>1228</v>
      </c>
      <c r="E230" s="88" t="s">
        <v>1244</v>
      </c>
      <c r="F230" s="89" t="s">
        <v>1245</v>
      </c>
      <c r="G230" s="90">
        <v>20</v>
      </c>
      <c r="H230" s="90">
        <v>20</v>
      </c>
      <c r="I230" s="90">
        <v>20</v>
      </c>
      <c r="J230" s="5" t="s">
        <v>29</v>
      </c>
      <c r="K230" s="5">
        <v>2020.1</v>
      </c>
      <c r="L230" s="5">
        <v>2020.12</v>
      </c>
      <c r="M230" s="98" t="s">
        <v>1246</v>
      </c>
      <c r="N230" s="5" t="s">
        <v>1226</v>
      </c>
      <c r="O230" s="5" t="s">
        <v>1232</v>
      </c>
    </row>
    <row r="231" ht="38" customHeight="1" spans="1:15">
      <c r="A231" s="5">
        <v>7</v>
      </c>
      <c r="B231" s="5" t="s">
        <v>1227</v>
      </c>
      <c r="C231" s="5" t="s">
        <v>25</v>
      </c>
      <c r="D231" s="5" t="s">
        <v>1228</v>
      </c>
      <c r="E231" s="88" t="s">
        <v>1247</v>
      </c>
      <c r="F231" s="89" t="s">
        <v>1248</v>
      </c>
      <c r="G231" s="90">
        <v>45</v>
      </c>
      <c r="H231" s="90">
        <v>45</v>
      </c>
      <c r="I231" s="90">
        <v>45</v>
      </c>
      <c r="J231" s="5" t="s">
        <v>29</v>
      </c>
      <c r="K231" s="5">
        <v>2020.1</v>
      </c>
      <c r="L231" s="5">
        <v>2020.12</v>
      </c>
      <c r="M231" s="98" t="s">
        <v>1249</v>
      </c>
      <c r="N231" s="5" t="s">
        <v>1226</v>
      </c>
      <c r="O231" s="5" t="s">
        <v>1232</v>
      </c>
    </row>
    <row r="232" ht="38" customHeight="1" spans="1:15">
      <c r="A232" s="5">
        <v>8</v>
      </c>
      <c r="B232" s="5" t="s">
        <v>1227</v>
      </c>
      <c r="C232" s="5" t="s">
        <v>25</v>
      </c>
      <c r="D232" s="5" t="s">
        <v>1228</v>
      </c>
      <c r="E232" s="88" t="s">
        <v>1250</v>
      </c>
      <c r="F232" s="89" t="s">
        <v>1251</v>
      </c>
      <c r="G232" s="90">
        <v>60</v>
      </c>
      <c r="H232" s="90">
        <v>60</v>
      </c>
      <c r="I232" s="90">
        <v>60</v>
      </c>
      <c r="J232" s="5" t="s">
        <v>29</v>
      </c>
      <c r="K232" s="5">
        <v>2020.1</v>
      </c>
      <c r="L232" s="5">
        <v>2020.12</v>
      </c>
      <c r="M232" s="98" t="s">
        <v>1252</v>
      </c>
      <c r="N232" s="5" t="s">
        <v>1226</v>
      </c>
      <c r="O232" s="5" t="s">
        <v>1232</v>
      </c>
    </row>
    <row r="233" ht="38" customHeight="1" spans="1:15">
      <c r="A233" s="5">
        <v>9</v>
      </c>
      <c r="B233" s="5" t="s">
        <v>1227</v>
      </c>
      <c r="C233" s="5" t="s">
        <v>25</v>
      </c>
      <c r="D233" s="5" t="s">
        <v>1228</v>
      </c>
      <c r="E233" s="88" t="s">
        <v>1253</v>
      </c>
      <c r="F233" s="91" t="s">
        <v>1254</v>
      </c>
      <c r="G233" s="90">
        <v>100</v>
      </c>
      <c r="H233" s="90">
        <v>100</v>
      </c>
      <c r="I233" s="90">
        <v>100</v>
      </c>
      <c r="J233" s="5" t="s">
        <v>29</v>
      </c>
      <c r="K233" s="5">
        <v>2020.1</v>
      </c>
      <c r="L233" s="5">
        <v>2020.12</v>
      </c>
      <c r="M233" s="98" t="s">
        <v>1255</v>
      </c>
      <c r="N233" s="5" t="s">
        <v>1226</v>
      </c>
      <c r="O233" s="5" t="s">
        <v>1232</v>
      </c>
    </row>
    <row r="234" ht="38" customHeight="1" spans="1:15">
      <c r="A234" s="5">
        <v>10</v>
      </c>
      <c r="B234" s="5" t="s">
        <v>1227</v>
      </c>
      <c r="C234" s="5" t="s">
        <v>25</v>
      </c>
      <c r="D234" s="5" t="s">
        <v>1228</v>
      </c>
      <c r="E234" s="88" t="s">
        <v>1256</v>
      </c>
      <c r="F234" s="89" t="s">
        <v>1257</v>
      </c>
      <c r="G234" s="90">
        <v>60</v>
      </c>
      <c r="H234" s="90">
        <v>60</v>
      </c>
      <c r="I234" s="90">
        <v>60</v>
      </c>
      <c r="J234" s="5" t="s">
        <v>29</v>
      </c>
      <c r="K234" s="5">
        <v>2020.1</v>
      </c>
      <c r="L234" s="5">
        <v>2020.12</v>
      </c>
      <c r="M234" s="98" t="s">
        <v>1258</v>
      </c>
      <c r="N234" s="5" t="s">
        <v>1226</v>
      </c>
      <c r="O234" s="5" t="s">
        <v>1232</v>
      </c>
    </row>
    <row r="235" ht="38" customHeight="1" spans="1:15">
      <c r="A235" s="5">
        <v>11</v>
      </c>
      <c r="B235" s="5" t="s">
        <v>1227</v>
      </c>
      <c r="C235" s="5" t="s">
        <v>25</v>
      </c>
      <c r="D235" s="5" t="s">
        <v>1228</v>
      </c>
      <c r="E235" s="88" t="s">
        <v>1259</v>
      </c>
      <c r="F235" s="89" t="s">
        <v>1260</v>
      </c>
      <c r="G235" s="90">
        <v>40</v>
      </c>
      <c r="H235" s="90">
        <v>40</v>
      </c>
      <c r="I235" s="90">
        <v>40</v>
      </c>
      <c r="J235" s="5" t="s">
        <v>29</v>
      </c>
      <c r="K235" s="5">
        <v>2020.1</v>
      </c>
      <c r="L235" s="5">
        <v>2020.12</v>
      </c>
      <c r="M235" s="99" t="s">
        <v>1261</v>
      </c>
      <c r="N235" s="5" t="s">
        <v>1226</v>
      </c>
      <c r="O235" s="5" t="s">
        <v>1232</v>
      </c>
    </row>
    <row r="236" ht="38" customHeight="1" spans="1:15">
      <c r="A236" s="5">
        <v>12</v>
      </c>
      <c r="B236" s="5" t="s">
        <v>1227</v>
      </c>
      <c r="C236" s="5" t="s">
        <v>25</v>
      </c>
      <c r="D236" s="5" t="s">
        <v>1228</v>
      </c>
      <c r="E236" s="88" t="s">
        <v>764</v>
      </c>
      <c r="F236" s="91" t="s">
        <v>1262</v>
      </c>
      <c r="G236" s="92">
        <v>20</v>
      </c>
      <c r="H236" s="92">
        <v>20</v>
      </c>
      <c r="I236" s="92">
        <v>20</v>
      </c>
      <c r="J236" s="5" t="s">
        <v>29</v>
      </c>
      <c r="K236" s="5">
        <v>2020.1</v>
      </c>
      <c r="L236" s="5">
        <v>2020.12</v>
      </c>
      <c r="M236" s="98" t="s">
        <v>1263</v>
      </c>
      <c r="N236" s="5" t="s">
        <v>1226</v>
      </c>
      <c r="O236" s="5" t="s">
        <v>1232</v>
      </c>
    </row>
    <row r="237" ht="38" customHeight="1" spans="1:15">
      <c r="A237" s="5">
        <v>13</v>
      </c>
      <c r="B237" s="5" t="s">
        <v>1227</v>
      </c>
      <c r="C237" s="5" t="s">
        <v>25</v>
      </c>
      <c r="D237" s="5" t="s">
        <v>1228</v>
      </c>
      <c r="E237" s="88" t="s">
        <v>851</v>
      </c>
      <c r="F237" s="93" t="s">
        <v>1264</v>
      </c>
      <c r="G237" s="90">
        <v>60</v>
      </c>
      <c r="H237" s="90">
        <v>60</v>
      </c>
      <c r="I237" s="90">
        <v>60</v>
      </c>
      <c r="J237" s="5" t="s">
        <v>29</v>
      </c>
      <c r="K237" s="5">
        <v>2020.1</v>
      </c>
      <c r="L237" s="5">
        <v>2020.12</v>
      </c>
      <c r="M237" s="98" t="s">
        <v>1265</v>
      </c>
      <c r="N237" s="5" t="s">
        <v>1226</v>
      </c>
      <c r="O237" s="5" t="s">
        <v>1232</v>
      </c>
    </row>
    <row r="238" ht="38" customHeight="1" spans="1:15">
      <c r="A238" s="5">
        <v>14</v>
      </c>
      <c r="B238" s="5" t="s">
        <v>1227</v>
      </c>
      <c r="C238" s="5" t="s">
        <v>25</v>
      </c>
      <c r="D238" s="5" t="s">
        <v>1228</v>
      </c>
      <c r="E238" s="88" t="s">
        <v>1266</v>
      </c>
      <c r="F238" s="93" t="s">
        <v>1267</v>
      </c>
      <c r="G238" s="90">
        <v>40</v>
      </c>
      <c r="H238" s="90">
        <v>40</v>
      </c>
      <c r="I238" s="90">
        <v>40</v>
      </c>
      <c r="J238" s="5" t="s">
        <v>29</v>
      </c>
      <c r="K238" s="5">
        <v>2020.1</v>
      </c>
      <c r="L238" s="5">
        <v>2020.12</v>
      </c>
      <c r="M238" s="98" t="s">
        <v>1268</v>
      </c>
      <c r="N238" s="5" t="s">
        <v>1226</v>
      </c>
      <c r="O238" s="5" t="s">
        <v>1232</v>
      </c>
    </row>
    <row r="239" ht="38" customHeight="1" spans="1:15">
      <c r="A239" s="5">
        <v>15</v>
      </c>
      <c r="B239" s="5" t="s">
        <v>1227</v>
      </c>
      <c r="C239" s="5" t="s">
        <v>25</v>
      </c>
      <c r="D239" s="5" t="s">
        <v>1228</v>
      </c>
      <c r="E239" s="88" t="s">
        <v>1269</v>
      </c>
      <c r="F239" s="93" t="s">
        <v>1267</v>
      </c>
      <c r="G239" s="90">
        <v>50</v>
      </c>
      <c r="H239" s="90">
        <v>50</v>
      </c>
      <c r="I239" s="90">
        <v>50</v>
      </c>
      <c r="J239" s="5" t="s">
        <v>29</v>
      </c>
      <c r="K239" s="5">
        <v>2020.1</v>
      </c>
      <c r="L239" s="5">
        <v>2020.12</v>
      </c>
      <c r="M239" s="98" t="s">
        <v>1270</v>
      </c>
      <c r="N239" s="5" t="s">
        <v>1226</v>
      </c>
      <c r="O239" s="5" t="s">
        <v>1232</v>
      </c>
    </row>
    <row r="240" ht="38" customHeight="1" spans="1:15">
      <c r="A240" s="5">
        <v>16</v>
      </c>
      <c r="B240" s="5" t="s">
        <v>1227</v>
      </c>
      <c r="C240" s="5" t="s">
        <v>25</v>
      </c>
      <c r="D240" s="5" t="s">
        <v>1228</v>
      </c>
      <c r="E240" s="88" t="s">
        <v>1271</v>
      </c>
      <c r="F240" s="93" t="s">
        <v>1272</v>
      </c>
      <c r="G240" s="90">
        <v>15</v>
      </c>
      <c r="H240" s="90">
        <v>15</v>
      </c>
      <c r="I240" s="90">
        <v>15</v>
      </c>
      <c r="J240" s="5" t="s">
        <v>29</v>
      </c>
      <c r="K240" s="5">
        <v>2020.1</v>
      </c>
      <c r="L240" s="5">
        <v>2020.12</v>
      </c>
      <c r="M240" s="98" t="s">
        <v>1273</v>
      </c>
      <c r="N240" s="5" t="s">
        <v>1226</v>
      </c>
      <c r="O240" s="5" t="s">
        <v>1232</v>
      </c>
    </row>
    <row r="241" ht="38" customHeight="1" spans="1:15">
      <c r="A241" s="5">
        <v>17</v>
      </c>
      <c r="B241" s="5" t="s">
        <v>1227</v>
      </c>
      <c r="C241" s="5" t="s">
        <v>25</v>
      </c>
      <c r="D241" s="5" t="s">
        <v>1228</v>
      </c>
      <c r="E241" s="88" t="s">
        <v>1274</v>
      </c>
      <c r="F241" s="91" t="s">
        <v>1275</v>
      </c>
      <c r="G241" s="92">
        <v>10</v>
      </c>
      <c r="H241" s="92">
        <v>10</v>
      </c>
      <c r="I241" s="92">
        <v>10</v>
      </c>
      <c r="J241" s="5" t="s">
        <v>29</v>
      </c>
      <c r="K241" s="5">
        <v>2020.1</v>
      </c>
      <c r="L241" s="5">
        <v>2020.12</v>
      </c>
      <c r="M241" s="98" t="s">
        <v>1273</v>
      </c>
      <c r="N241" s="5" t="s">
        <v>1226</v>
      </c>
      <c r="O241" s="5" t="s">
        <v>1232</v>
      </c>
    </row>
    <row r="242" ht="38" customHeight="1" spans="1:15">
      <c r="A242" s="5">
        <v>18</v>
      </c>
      <c r="B242" s="5" t="s">
        <v>1227</v>
      </c>
      <c r="C242" s="5" t="s">
        <v>25</v>
      </c>
      <c r="D242" s="5" t="s">
        <v>1228</v>
      </c>
      <c r="E242" s="88" t="s">
        <v>1276</v>
      </c>
      <c r="F242" s="91" t="s">
        <v>1277</v>
      </c>
      <c r="G242" s="92">
        <v>40</v>
      </c>
      <c r="H242" s="92">
        <v>40</v>
      </c>
      <c r="I242" s="92">
        <v>40</v>
      </c>
      <c r="J242" s="5" t="s">
        <v>29</v>
      </c>
      <c r="K242" s="5">
        <v>2020.1</v>
      </c>
      <c r="L242" s="5">
        <v>2020.12</v>
      </c>
      <c r="M242" s="98" t="s">
        <v>1273</v>
      </c>
      <c r="N242" s="5" t="s">
        <v>1226</v>
      </c>
      <c r="O242" s="5" t="s">
        <v>1232</v>
      </c>
    </row>
    <row r="243" ht="38" customHeight="1" spans="1:15">
      <c r="A243" s="5">
        <v>19</v>
      </c>
      <c r="B243" s="5" t="s">
        <v>1227</v>
      </c>
      <c r="C243" s="5" t="s">
        <v>25</v>
      </c>
      <c r="D243" s="5" t="s">
        <v>1228</v>
      </c>
      <c r="E243" s="88" t="s">
        <v>1278</v>
      </c>
      <c r="F243" s="89" t="s">
        <v>1257</v>
      </c>
      <c r="G243" s="90">
        <v>80</v>
      </c>
      <c r="H243" s="90">
        <v>80</v>
      </c>
      <c r="I243" s="90">
        <v>80</v>
      </c>
      <c r="J243" s="5" t="s">
        <v>29</v>
      </c>
      <c r="K243" s="5">
        <v>2020.1</v>
      </c>
      <c r="L243" s="5">
        <v>2020.12</v>
      </c>
      <c r="M243" s="98" t="s">
        <v>1279</v>
      </c>
      <c r="N243" s="5" t="s">
        <v>1226</v>
      </c>
      <c r="O243" s="5" t="s">
        <v>1232</v>
      </c>
    </row>
    <row r="244" ht="38" customHeight="1" spans="1:15">
      <c r="A244" s="5">
        <v>20</v>
      </c>
      <c r="B244" s="5" t="s">
        <v>1227</v>
      </c>
      <c r="C244" s="5" t="s">
        <v>25</v>
      </c>
      <c r="D244" s="5" t="s">
        <v>1228</v>
      </c>
      <c r="E244" s="88" t="s">
        <v>1280</v>
      </c>
      <c r="F244" s="89" t="s">
        <v>1245</v>
      </c>
      <c r="G244" s="90">
        <v>20</v>
      </c>
      <c r="H244" s="90">
        <v>20</v>
      </c>
      <c r="I244" s="90">
        <v>20</v>
      </c>
      <c r="J244" s="5" t="s">
        <v>29</v>
      </c>
      <c r="K244" s="5">
        <v>2020.1</v>
      </c>
      <c r="L244" s="5">
        <v>2020.12</v>
      </c>
      <c r="M244" s="98" t="s">
        <v>1281</v>
      </c>
      <c r="N244" s="5" t="s">
        <v>1226</v>
      </c>
      <c r="O244" s="5" t="s">
        <v>1232</v>
      </c>
    </row>
    <row r="245" ht="38" customHeight="1" spans="1:15">
      <c r="A245" s="5">
        <v>21</v>
      </c>
      <c r="B245" s="5" t="s">
        <v>1227</v>
      </c>
      <c r="C245" s="5" t="s">
        <v>25</v>
      </c>
      <c r="D245" s="5" t="s">
        <v>1228</v>
      </c>
      <c r="E245" s="88" t="s">
        <v>1282</v>
      </c>
      <c r="F245" s="89" t="s">
        <v>1283</v>
      </c>
      <c r="G245" s="90">
        <v>40</v>
      </c>
      <c r="H245" s="90">
        <v>40</v>
      </c>
      <c r="I245" s="90">
        <v>40</v>
      </c>
      <c r="J245" s="5" t="s">
        <v>29</v>
      </c>
      <c r="K245" s="5">
        <v>2020.1</v>
      </c>
      <c r="L245" s="5">
        <v>2020.12</v>
      </c>
      <c r="M245" s="98" t="s">
        <v>1284</v>
      </c>
      <c r="N245" s="5" t="s">
        <v>1226</v>
      </c>
      <c r="O245" s="5" t="s">
        <v>1232</v>
      </c>
    </row>
    <row r="246" ht="38" customHeight="1" spans="1:15">
      <c r="A246" s="5"/>
      <c r="B246" s="5" t="s">
        <v>1292</v>
      </c>
      <c r="C246" s="5"/>
      <c r="D246" s="5"/>
      <c r="E246" s="88"/>
      <c r="F246" s="89"/>
      <c r="G246" s="90">
        <v>6</v>
      </c>
      <c r="H246" s="90">
        <v>6</v>
      </c>
      <c r="I246" s="90">
        <v>6</v>
      </c>
      <c r="J246" s="5" t="s">
        <v>29</v>
      </c>
      <c r="K246" s="5"/>
      <c r="L246" s="5"/>
      <c r="M246" s="98"/>
      <c r="N246" s="5"/>
      <c r="O246" s="5"/>
    </row>
    <row r="247" ht="45" customHeight="1" spans="1:15">
      <c r="A247" s="27"/>
      <c r="B247" s="27" t="s">
        <v>1313</v>
      </c>
      <c r="C247" s="27"/>
      <c r="D247" s="27"/>
      <c r="E247" s="27"/>
      <c r="F247" s="27"/>
      <c r="G247" s="27">
        <f>SUM(G225:G246)</f>
        <v>986</v>
      </c>
      <c r="H247" s="27">
        <f>SUM(H225:H246)</f>
        <v>986</v>
      </c>
      <c r="I247" s="27">
        <f>SUM(I225:I246)</f>
        <v>986</v>
      </c>
      <c r="J247" s="27"/>
      <c r="K247" s="27"/>
      <c r="L247" s="27"/>
      <c r="M247" s="27"/>
      <c r="N247" s="100" t="s">
        <v>1226</v>
      </c>
      <c r="O247" s="27"/>
    </row>
    <row r="248" ht="45" customHeight="1" spans="1:15">
      <c r="A248" s="3">
        <v>1</v>
      </c>
      <c r="B248" s="94" t="s">
        <v>23</v>
      </c>
      <c r="C248" s="3" t="s">
        <v>25</v>
      </c>
      <c r="D248" s="3" t="s">
        <v>26</v>
      </c>
      <c r="E248" s="95" t="s">
        <v>27</v>
      </c>
      <c r="F248" s="3" t="s">
        <v>28</v>
      </c>
      <c r="G248" s="3">
        <v>24.4</v>
      </c>
      <c r="H248" s="3">
        <v>1.708</v>
      </c>
      <c r="I248" s="3">
        <v>1.708</v>
      </c>
      <c r="J248" s="5" t="s">
        <v>29</v>
      </c>
      <c r="K248" s="3">
        <v>2018.4</v>
      </c>
      <c r="L248" s="3">
        <v>2021.4</v>
      </c>
      <c r="M248" s="3" t="s">
        <v>30</v>
      </c>
      <c r="N248" s="3" t="s">
        <v>31</v>
      </c>
      <c r="O248" s="3" t="s">
        <v>32</v>
      </c>
    </row>
    <row r="249" ht="45" customHeight="1" spans="1:15">
      <c r="A249" s="3">
        <v>2</v>
      </c>
      <c r="B249" s="96"/>
      <c r="C249" s="3" t="s">
        <v>25</v>
      </c>
      <c r="D249" s="3" t="s">
        <v>34</v>
      </c>
      <c r="E249" s="95" t="s">
        <v>35</v>
      </c>
      <c r="F249" s="3" t="s">
        <v>28</v>
      </c>
      <c r="G249" s="3">
        <v>24.4</v>
      </c>
      <c r="H249" s="3">
        <v>1.708</v>
      </c>
      <c r="I249" s="3">
        <v>1.708</v>
      </c>
      <c r="J249" s="5" t="s">
        <v>29</v>
      </c>
      <c r="K249" s="3">
        <v>2018.4</v>
      </c>
      <c r="L249" s="3">
        <v>2021.4</v>
      </c>
      <c r="M249" s="3" t="s">
        <v>30</v>
      </c>
      <c r="N249" s="3" t="s">
        <v>36</v>
      </c>
      <c r="O249" s="3" t="s">
        <v>37</v>
      </c>
    </row>
    <row r="250" ht="45" customHeight="1" spans="1:15">
      <c r="A250" s="3">
        <v>3</v>
      </c>
      <c r="B250" s="96"/>
      <c r="C250" s="3" t="s">
        <v>25</v>
      </c>
      <c r="D250" s="3" t="s">
        <v>39</v>
      </c>
      <c r="E250" s="95" t="s">
        <v>40</v>
      </c>
      <c r="F250" s="3" t="s">
        <v>28</v>
      </c>
      <c r="G250" s="3">
        <v>24.4</v>
      </c>
      <c r="H250" s="3">
        <v>1.708</v>
      </c>
      <c r="I250" s="3">
        <v>1.708</v>
      </c>
      <c r="J250" s="5" t="s">
        <v>29</v>
      </c>
      <c r="K250" s="3">
        <v>2018.4</v>
      </c>
      <c r="L250" s="3">
        <v>2021.4</v>
      </c>
      <c r="M250" s="3" t="s">
        <v>30</v>
      </c>
      <c r="N250" s="3" t="s">
        <v>41</v>
      </c>
      <c r="O250" s="3" t="s">
        <v>1314</v>
      </c>
    </row>
    <row r="251" ht="45" customHeight="1" spans="1:15">
      <c r="A251" s="3">
        <v>4</v>
      </c>
      <c r="B251" s="96"/>
      <c r="C251" s="3" t="s">
        <v>25</v>
      </c>
      <c r="D251" s="3" t="s">
        <v>44</v>
      </c>
      <c r="E251" s="95" t="s">
        <v>45</v>
      </c>
      <c r="F251" s="3" t="s">
        <v>28</v>
      </c>
      <c r="G251" s="3">
        <v>24.4</v>
      </c>
      <c r="H251" s="3">
        <v>1.708</v>
      </c>
      <c r="I251" s="3">
        <v>1.708</v>
      </c>
      <c r="J251" s="5" t="s">
        <v>29</v>
      </c>
      <c r="K251" s="3">
        <v>2018.4</v>
      </c>
      <c r="L251" s="3">
        <v>2021.4</v>
      </c>
      <c r="M251" s="3" t="s">
        <v>30</v>
      </c>
      <c r="N251" s="3" t="s">
        <v>46</v>
      </c>
      <c r="O251" s="3" t="s">
        <v>47</v>
      </c>
    </row>
    <row r="252" ht="45" customHeight="1" spans="1:15">
      <c r="A252" s="3">
        <v>5</v>
      </c>
      <c r="B252" s="96"/>
      <c r="C252" s="3" t="s">
        <v>25</v>
      </c>
      <c r="D252" s="3" t="s">
        <v>49</v>
      </c>
      <c r="E252" s="95" t="s">
        <v>50</v>
      </c>
      <c r="F252" s="3" t="s">
        <v>28</v>
      </c>
      <c r="G252" s="3">
        <v>24.4</v>
      </c>
      <c r="H252" s="3">
        <v>1.708</v>
      </c>
      <c r="I252" s="3">
        <v>1.708</v>
      </c>
      <c r="J252" s="5" t="s">
        <v>29</v>
      </c>
      <c r="K252" s="3">
        <v>2018.4</v>
      </c>
      <c r="L252" s="3">
        <v>2021.4</v>
      </c>
      <c r="M252" s="3" t="s">
        <v>30</v>
      </c>
      <c r="N252" s="3" t="s">
        <v>51</v>
      </c>
      <c r="O252" s="3" t="s">
        <v>52</v>
      </c>
    </row>
    <row r="253" ht="45" customHeight="1" spans="1:15">
      <c r="A253" s="3">
        <v>6</v>
      </c>
      <c r="B253" s="96"/>
      <c r="C253" s="3" t="s">
        <v>25</v>
      </c>
      <c r="D253" s="3" t="s">
        <v>54</v>
      </c>
      <c r="E253" s="95" t="s">
        <v>55</v>
      </c>
      <c r="F253" s="3" t="s">
        <v>56</v>
      </c>
      <c r="G253" s="3">
        <v>24.583</v>
      </c>
      <c r="H253" s="3">
        <v>1.7208</v>
      </c>
      <c r="I253" s="3">
        <v>1.7208</v>
      </c>
      <c r="J253" s="5" t="s">
        <v>29</v>
      </c>
      <c r="K253" s="3">
        <v>2018.4</v>
      </c>
      <c r="L253" s="3">
        <v>2021.4</v>
      </c>
      <c r="M253" s="3" t="s">
        <v>57</v>
      </c>
      <c r="N253" s="3" t="s">
        <v>58</v>
      </c>
      <c r="O253" s="3" t="s">
        <v>59</v>
      </c>
    </row>
    <row r="254" ht="45" customHeight="1" spans="1:15">
      <c r="A254" s="3">
        <v>7</v>
      </c>
      <c r="B254" s="96"/>
      <c r="C254" s="3" t="s">
        <v>25</v>
      </c>
      <c r="D254" s="3" t="s">
        <v>61</v>
      </c>
      <c r="E254" s="95" t="s">
        <v>62</v>
      </c>
      <c r="F254" s="3" t="s">
        <v>63</v>
      </c>
      <c r="G254" s="3">
        <v>26.934</v>
      </c>
      <c r="H254" s="3">
        <v>1.8853</v>
      </c>
      <c r="I254" s="3">
        <v>1.8853</v>
      </c>
      <c r="J254" s="5" t="s">
        <v>29</v>
      </c>
      <c r="K254" s="3">
        <v>2018.4</v>
      </c>
      <c r="L254" s="3">
        <v>2021.4</v>
      </c>
      <c r="M254" s="3" t="s">
        <v>64</v>
      </c>
      <c r="N254" s="3" t="s">
        <v>65</v>
      </c>
      <c r="O254" s="3" t="s">
        <v>66</v>
      </c>
    </row>
    <row r="255" ht="45" customHeight="1" spans="1:15">
      <c r="A255" s="3">
        <v>8</v>
      </c>
      <c r="B255" s="96"/>
      <c r="C255" s="3" t="s">
        <v>25</v>
      </c>
      <c r="D255" s="3" t="s">
        <v>68</v>
      </c>
      <c r="E255" s="95" t="s">
        <v>69</v>
      </c>
      <c r="F255" s="3" t="s">
        <v>70</v>
      </c>
      <c r="G255" s="3">
        <v>24.095</v>
      </c>
      <c r="H255" s="3">
        <v>1.6866</v>
      </c>
      <c r="I255" s="3">
        <v>1.6866</v>
      </c>
      <c r="J255" s="5" t="s">
        <v>29</v>
      </c>
      <c r="K255" s="3">
        <v>2018.4</v>
      </c>
      <c r="L255" s="3">
        <v>2021.4</v>
      </c>
      <c r="M255" s="3" t="s">
        <v>71</v>
      </c>
      <c r="N255" s="3" t="s">
        <v>72</v>
      </c>
      <c r="O255" s="3" t="s">
        <v>73</v>
      </c>
    </row>
    <row r="256" ht="45" customHeight="1" spans="1:15">
      <c r="A256" s="3">
        <v>9</v>
      </c>
      <c r="B256" s="96"/>
      <c r="C256" s="3" t="s">
        <v>25</v>
      </c>
      <c r="D256" s="3" t="s">
        <v>75</v>
      </c>
      <c r="E256" s="95" t="s">
        <v>76</v>
      </c>
      <c r="F256" s="3" t="s">
        <v>77</v>
      </c>
      <c r="G256" s="3">
        <v>114.4</v>
      </c>
      <c r="H256" s="3">
        <v>8.008</v>
      </c>
      <c r="I256" s="3">
        <v>8.008</v>
      </c>
      <c r="J256" s="5" t="s">
        <v>29</v>
      </c>
      <c r="K256" s="3">
        <v>2018.4</v>
      </c>
      <c r="L256" s="3">
        <v>2021.4</v>
      </c>
      <c r="M256" s="3" t="s">
        <v>78</v>
      </c>
      <c r="N256" s="3" t="s">
        <v>79</v>
      </c>
      <c r="O256" s="3" t="s">
        <v>80</v>
      </c>
    </row>
    <row r="257" ht="45" customHeight="1" spans="1:15">
      <c r="A257" s="3">
        <v>10</v>
      </c>
      <c r="B257" s="96"/>
      <c r="C257" s="3" t="s">
        <v>25</v>
      </c>
      <c r="D257" s="3" t="s">
        <v>82</v>
      </c>
      <c r="E257" s="95" t="s">
        <v>83</v>
      </c>
      <c r="F257" s="3" t="s">
        <v>84</v>
      </c>
      <c r="G257" s="3">
        <v>79.16</v>
      </c>
      <c r="H257" s="3">
        <v>5.5412</v>
      </c>
      <c r="I257" s="3">
        <v>5.5412</v>
      </c>
      <c r="J257" s="5" t="s">
        <v>29</v>
      </c>
      <c r="K257" s="3">
        <v>2018.4</v>
      </c>
      <c r="L257" s="3">
        <v>2021.4</v>
      </c>
      <c r="M257" s="3" t="s">
        <v>85</v>
      </c>
      <c r="N257" s="3" t="s">
        <v>86</v>
      </c>
      <c r="O257" s="3" t="s">
        <v>87</v>
      </c>
    </row>
    <row r="258" ht="45" customHeight="1" spans="1:15">
      <c r="A258" s="3">
        <v>11</v>
      </c>
      <c r="B258" s="96"/>
      <c r="C258" s="3" t="s">
        <v>25</v>
      </c>
      <c r="D258" s="3" t="s">
        <v>89</v>
      </c>
      <c r="E258" s="95" t="s">
        <v>90</v>
      </c>
      <c r="F258" s="3" t="s">
        <v>91</v>
      </c>
      <c r="G258" s="3">
        <v>18.3</v>
      </c>
      <c r="H258" s="3">
        <v>1.281</v>
      </c>
      <c r="I258" s="3">
        <v>1.281</v>
      </c>
      <c r="J258" s="5" t="s">
        <v>29</v>
      </c>
      <c r="K258" s="3">
        <v>2018.4</v>
      </c>
      <c r="L258" s="3">
        <v>2021.4</v>
      </c>
      <c r="M258" s="3" t="s">
        <v>92</v>
      </c>
      <c r="N258" s="3" t="s">
        <v>93</v>
      </c>
      <c r="O258" s="3" t="s">
        <v>94</v>
      </c>
    </row>
    <row r="259" ht="55" customHeight="1" spans="1:15">
      <c r="A259" s="3">
        <v>12</v>
      </c>
      <c r="B259" s="96"/>
      <c r="C259" s="3" t="s">
        <v>25</v>
      </c>
      <c r="D259" s="3" t="s">
        <v>96</v>
      </c>
      <c r="E259" s="95" t="s">
        <v>97</v>
      </c>
      <c r="F259" s="3" t="s">
        <v>98</v>
      </c>
      <c r="G259" s="3">
        <v>19.52</v>
      </c>
      <c r="H259" s="3">
        <v>1.3664</v>
      </c>
      <c r="I259" s="3">
        <v>1.3664</v>
      </c>
      <c r="J259" s="5" t="s">
        <v>29</v>
      </c>
      <c r="K259" s="3">
        <v>2018.4</v>
      </c>
      <c r="L259" s="3">
        <v>2021.4</v>
      </c>
      <c r="M259" s="3" t="s">
        <v>99</v>
      </c>
      <c r="N259" s="3" t="s">
        <v>100</v>
      </c>
      <c r="O259" s="3" t="s">
        <v>101</v>
      </c>
    </row>
    <row r="260" ht="55" customHeight="1" spans="1:15">
      <c r="A260" s="3">
        <v>13</v>
      </c>
      <c r="B260" s="96"/>
      <c r="C260" s="3" t="s">
        <v>25</v>
      </c>
      <c r="D260" s="3" t="s">
        <v>103</v>
      </c>
      <c r="E260" s="95" t="s">
        <v>104</v>
      </c>
      <c r="F260" s="3" t="s">
        <v>105</v>
      </c>
      <c r="G260" s="3">
        <v>137.6686</v>
      </c>
      <c r="H260" s="3">
        <v>9.6368</v>
      </c>
      <c r="I260" s="3">
        <v>9.6368</v>
      </c>
      <c r="J260" s="5" t="s">
        <v>29</v>
      </c>
      <c r="K260" s="3">
        <v>2018.4</v>
      </c>
      <c r="L260" s="3">
        <v>2021.4</v>
      </c>
      <c r="M260" s="3" t="s">
        <v>106</v>
      </c>
      <c r="N260" s="3" t="s">
        <v>107</v>
      </c>
      <c r="O260" s="3" t="s">
        <v>108</v>
      </c>
    </row>
    <row r="261" ht="55" customHeight="1" spans="1:15">
      <c r="A261" s="3">
        <v>14</v>
      </c>
      <c r="B261" s="96"/>
      <c r="C261" s="3" t="s">
        <v>25</v>
      </c>
      <c r="D261" s="3" t="s">
        <v>110</v>
      </c>
      <c r="E261" s="95" t="s">
        <v>111</v>
      </c>
      <c r="F261" s="3" t="s">
        <v>91</v>
      </c>
      <c r="G261" s="3">
        <v>18.3</v>
      </c>
      <c r="H261" s="3">
        <v>1.281</v>
      </c>
      <c r="I261" s="3">
        <v>1.281</v>
      </c>
      <c r="J261" s="5" t="s">
        <v>29</v>
      </c>
      <c r="K261" s="3">
        <v>2018.4</v>
      </c>
      <c r="L261" s="3">
        <v>2021.4</v>
      </c>
      <c r="M261" s="3" t="s">
        <v>92</v>
      </c>
      <c r="N261" s="3" t="s">
        <v>112</v>
      </c>
      <c r="O261" s="3" t="s">
        <v>113</v>
      </c>
    </row>
    <row r="262" ht="55" customHeight="1" spans="1:15">
      <c r="A262" s="3">
        <v>15</v>
      </c>
      <c r="B262" s="101" t="s">
        <v>114</v>
      </c>
      <c r="C262" s="3" t="s">
        <v>25</v>
      </c>
      <c r="D262" s="3" t="s">
        <v>34</v>
      </c>
      <c r="E262" s="3" t="s">
        <v>115</v>
      </c>
      <c r="F262" s="3" t="s">
        <v>116</v>
      </c>
      <c r="G262" s="101">
        <v>492.4</v>
      </c>
      <c r="H262" s="3">
        <v>34.468</v>
      </c>
      <c r="I262" s="3">
        <v>34.468</v>
      </c>
      <c r="J262" s="5" t="s">
        <v>29</v>
      </c>
      <c r="K262" s="3">
        <v>2017.4</v>
      </c>
      <c r="L262" s="3">
        <v>2020.4</v>
      </c>
      <c r="M262" s="3" t="s">
        <v>117</v>
      </c>
      <c r="N262" s="3" t="s">
        <v>36</v>
      </c>
      <c r="O262" s="3" t="s">
        <v>37</v>
      </c>
    </row>
    <row r="263" ht="50" customHeight="1" spans="1:15">
      <c r="A263" s="3">
        <v>16</v>
      </c>
      <c r="B263" s="3" t="s">
        <v>118</v>
      </c>
      <c r="C263" s="3" t="s">
        <v>25</v>
      </c>
      <c r="D263" s="3" t="s">
        <v>68</v>
      </c>
      <c r="E263" s="3" t="s">
        <v>69</v>
      </c>
      <c r="F263" s="3" t="s">
        <v>119</v>
      </c>
      <c r="G263" s="3">
        <v>381</v>
      </c>
      <c r="H263" s="3">
        <v>28.58</v>
      </c>
      <c r="I263" s="3">
        <v>28.58</v>
      </c>
      <c r="J263" s="5" t="s">
        <v>29</v>
      </c>
      <c r="K263" s="3">
        <v>2018.4</v>
      </c>
      <c r="L263" s="3">
        <v>2021.4</v>
      </c>
      <c r="M263" s="3" t="s">
        <v>120</v>
      </c>
      <c r="N263" s="3" t="s">
        <v>72</v>
      </c>
      <c r="O263" s="3" t="s">
        <v>73</v>
      </c>
    </row>
    <row r="264" ht="50" customHeight="1" spans="1:15">
      <c r="A264" s="3">
        <v>17</v>
      </c>
      <c r="B264" s="3" t="s">
        <v>118</v>
      </c>
      <c r="C264" s="3" t="s">
        <v>25</v>
      </c>
      <c r="D264" s="3" t="s">
        <v>49</v>
      </c>
      <c r="E264" s="3" t="s">
        <v>50</v>
      </c>
      <c r="F264" s="3" t="s">
        <v>121</v>
      </c>
      <c r="G264" s="3">
        <v>165.1</v>
      </c>
      <c r="H264" s="3">
        <v>12.39</v>
      </c>
      <c r="I264" s="3">
        <v>12.39</v>
      </c>
      <c r="J264" s="5" t="s">
        <v>29</v>
      </c>
      <c r="K264" s="3">
        <v>2018.4</v>
      </c>
      <c r="L264" s="3">
        <v>2021.4</v>
      </c>
      <c r="M264" s="3" t="s">
        <v>122</v>
      </c>
      <c r="N264" s="3" t="s">
        <v>51</v>
      </c>
      <c r="O264" s="3" t="s">
        <v>52</v>
      </c>
    </row>
    <row r="265" ht="50" customHeight="1" spans="1:15">
      <c r="A265" s="3">
        <v>18</v>
      </c>
      <c r="B265" s="3" t="s">
        <v>118</v>
      </c>
      <c r="C265" s="3" t="s">
        <v>25</v>
      </c>
      <c r="D265" s="3" t="s">
        <v>61</v>
      </c>
      <c r="E265" s="3" t="s">
        <v>62</v>
      </c>
      <c r="F265" s="3" t="s">
        <v>123</v>
      </c>
      <c r="G265" s="3">
        <v>211.7</v>
      </c>
      <c r="H265" s="3">
        <v>15.88</v>
      </c>
      <c r="I265" s="3">
        <v>15.88</v>
      </c>
      <c r="J265" s="5" t="s">
        <v>29</v>
      </c>
      <c r="K265" s="3">
        <v>2018.4</v>
      </c>
      <c r="L265" s="3">
        <v>2021.4</v>
      </c>
      <c r="M265" s="3" t="s">
        <v>124</v>
      </c>
      <c r="N265" s="3" t="s">
        <v>65</v>
      </c>
      <c r="O265" s="3" t="s">
        <v>66</v>
      </c>
    </row>
    <row r="266" ht="50" customHeight="1" spans="1:15">
      <c r="A266" s="3">
        <v>19</v>
      </c>
      <c r="B266" s="3" t="s">
        <v>118</v>
      </c>
      <c r="C266" s="3" t="s">
        <v>25</v>
      </c>
      <c r="D266" s="3" t="s">
        <v>26</v>
      </c>
      <c r="E266" s="3" t="s">
        <v>125</v>
      </c>
      <c r="F266" s="3" t="s">
        <v>126</v>
      </c>
      <c r="G266" s="3">
        <v>2031.1</v>
      </c>
      <c r="H266" s="3">
        <v>152.33</v>
      </c>
      <c r="I266" s="3">
        <v>152.33</v>
      </c>
      <c r="J266" s="5" t="s">
        <v>29</v>
      </c>
      <c r="K266" s="3">
        <v>2018.4</v>
      </c>
      <c r="L266" s="3">
        <v>2021.4</v>
      </c>
      <c r="M266" s="3" t="s">
        <v>127</v>
      </c>
      <c r="N266" s="3" t="s">
        <v>31</v>
      </c>
      <c r="O266" s="3" t="s">
        <v>32</v>
      </c>
    </row>
    <row r="267" ht="50" customHeight="1" spans="1:15">
      <c r="A267" s="3">
        <v>20</v>
      </c>
      <c r="B267" s="3" t="s">
        <v>118</v>
      </c>
      <c r="C267" s="3" t="s">
        <v>25</v>
      </c>
      <c r="D267" s="3" t="s">
        <v>39</v>
      </c>
      <c r="E267" s="3" t="s">
        <v>40</v>
      </c>
      <c r="F267" s="3" t="s">
        <v>128</v>
      </c>
      <c r="G267" s="3">
        <v>376.8</v>
      </c>
      <c r="H267" s="3">
        <v>28.26</v>
      </c>
      <c r="I267" s="3">
        <v>28.26</v>
      </c>
      <c r="J267" s="5" t="s">
        <v>29</v>
      </c>
      <c r="K267" s="3">
        <v>2018.4</v>
      </c>
      <c r="L267" s="3">
        <v>2021.4</v>
      </c>
      <c r="M267" s="3" t="s">
        <v>129</v>
      </c>
      <c r="N267" s="3" t="s">
        <v>41</v>
      </c>
      <c r="O267" s="3" t="s">
        <v>1315</v>
      </c>
    </row>
    <row r="268" ht="50" customHeight="1" spans="1:15">
      <c r="A268" s="3">
        <v>21</v>
      </c>
      <c r="B268" s="3" t="s">
        <v>118</v>
      </c>
      <c r="C268" s="3" t="s">
        <v>25</v>
      </c>
      <c r="D268" s="3" t="s">
        <v>44</v>
      </c>
      <c r="E268" s="3" t="s">
        <v>45</v>
      </c>
      <c r="F268" s="3" t="s">
        <v>131</v>
      </c>
      <c r="G268" s="3">
        <v>432.4</v>
      </c>
      <c r="H268" s="3">
        <v>32.43</v>
      </c>
      <c r="I268" s="3">
        <v>32.43</v>
      </c>
      <c r="J268" s="5" t="s">
        <v>29</v>
      </c>
      <c r="K268" s="3">
        <v>2018.4</v>
      </c>
      <c r="L268" s="3">
        <v>2021.4</v>
      </c>
      <c r="M268" s="3" t="s">
        <v>132</v>
      </c>
      <c r="N268" s="3" t="s">
        <v>46</v>
      </c>
      <c r="O268" s="3" t="s">
        <v>47</v>
      </c>
    </row>
    <row r="269" ht="42.75" spans="1:15">
      <c r="A269" s="3">
        <v>22</v>
      </c>
      <c r="B269" s="3" t="s">
        <v>118</v>
      </c>
      <c r="C269" s="3" t="s">
        <v>25</v>
      </c>
      <c r="D269" s="3" t="s">
        <v>34</v>
      </c>
      <c r="E269" s="3" t="s">
        <v>133</v>
      </c>
      <c r="F269" s="3" t="s">
        <v>134</v>
      </c>
      <c r="G269" s="3">
        <v>687.3</v>
      </c>
      <c r="H269" s="3">
        <v>51.55</v>
      </c>
      <c r="I269" s="3">
        <v>51.55</v>
      </c>
      <c r="J269" s="5" t="s">
        <v>29</v>
      </c>
      <c r="K269" s="3">
        <v>2018.4</v>
      </c>
      <c r="L269" s="3">
        <v>2021.4</v>
      </c>
      <c r="M269" s="3" t="s">
        <v>135</v>
      </c>
      <c r="N269" s="3" t="s">
        <v>36</v>
      </c>
      <c r="O269" s="3" t="s">
        <v>37</v>
      </c>
    </row>
    <row r="270" ht="42.75" spans="1:15">
      <c r="A270" s="3">
        <v>23</v>
      </c>
      <c r="B270" s="3" t="s">
        <v>118</v>
      </c>
      <c r="C270" s="3" t="s">
        <v>25</v>
      </c>
      <c r="D270" s="3" t="s">
        <v>110</v>
      </c>
      <c r="E270" s="3" t="s">
        <v>111</v>
      </c>
      <c r="F270" s="3" t="s">
        <v>136</v>
      </c>
      <c r="G270" s="3">
        <v>28.7</v>
      </c>
      <c r="H270" s="3">
        <v>2.15</v>
      </c>
      <c r="I270" s="3">
        <v>2.15</v>
      </c>
      <c r="J270" s="5" t="s">
        <v>29</v>
      </c>
      <c r="K270" s="3">
        <v>2018.4</v>
      </c>
      <c r="L270" s="3">
        <v>2021.4</v>
      </c>
      <c r="M270" s="3" t="s">
        <v>137</v>
      </c>
      <c r="N270" s="3" t="s">
        <v>112</v>
      </c>
      <c r="O270" s="3" t="s">
        <v>138</v>
      </c>
    </row>
    <row r="271" ht="42.75" spans="1:15">
      <c r="A271" s="3">
        <v>25</v>
      </c>
      <c r="B271" s="3" t="s">
        <v>139</v>
      </c>
      <c r="C271" s="3" t="s">
        <v>25</v>
      </c>
      <c r="D271" s="3" t="s">
        <v>140</v>
      </c>
      <c r="E271" s="3" t="s">
        <v>141</v>
      </c>
      <c r="F271" s="102" t="s">
        <v>142</v>
      </c>
      <c r="G271" s="102">
        <v>3902.4</v>
      </c>
      <c r="H271" s="3">
        <v>163.9676</v>
      </c>
      <c r="I271" s="3">
        <v>163.9676</v>
      </c>
      <c r="J271" s="5" t="s">
        <v>29</v>
      </c>
      <c r="K271" s="3">
        <v>2018.4</v>
      </c>
      <c r="L271" s="3">
        <v>2021.4</v>
      </c>
      <c r="M271" s="3" t="s">
        <v>143</v>
      </c>
      <c r="N271" s="3" t="s">
        <v>140</v>
      </c>
      <c r="O271" s="3" t="s">
        <v>144</v>
      </c>
    </row>
    <row r="272" ht="38" customHeight="1" spans="1:15">
      <c r="A272" s="94">
        <v>24</v>
      </c>
      <c r="B272" s="94" t="s">
        <v>145</v>
      </c>
      <c r="C272" s="94" t="s">
        <v>25</v>
      </c>
      <c r="D272" s="3" t="s">
        <v>140</v>
      </c>
      <c r="E272" s="94" t="s">
        <v>146</v>
      </c>
      <c r="F272" s="94" t="s">
        <v>147</v>
      </c>
      <c r="G272" s="94">
        <v>7110.6</v>
      </c>
      <c r="H272" s="94">
        <v>306.4479</v>
      </c>
      <c r="I272" s="3">
        <v>272.0473</v>
      </c>
      <c r="J272" s="5" t="s">
        <v>29</v>
      </c>
      <c r="K272" s="94">
        <v>2018.4</v>
      </c>
      <c r="L272" s="94">
        <v>2021.4</v>
      </c>
      <c r="M272" s="94" t="s">
        <v>148</v>
      </c>
      <c r="N272" s="94" t="s">
        <v>140</v>
      </c>
      <c r="O272" s="94" t="s">
        <v>144</v>
      </c>
    </row>
    <row r="273" ht="42" customHeight="1" spans="1:15">
      <c r="A273" s="29"/>
      <c r="B273" s="29"/>
      <c r="C273" s="29"/>
      <c r="D273" s="3"/>
      <c r="E273" s="29"/>
      <c r="F273" s="29"/>
      <c r="G273" s="29"/>
      <c r="H273" s="29"/>
      <c r="I273" s="3">
        <v>34.4006</v>
      </c>
      <c r="J273" s="5" t="s">
        <v>149</v>
      </c>
      <c r="K273" s="29"/>
      <c r="L273" s="29"/>
      <c r="M273" s="29"/>
      <c r="N273" s="29"/>
      <c r="O273" s="29"/>
    </row>
    <row r="274" ht="42.75" spans="1:15">
      <c r="A274" s="3">
        <v>26</v>
      </c>
      <c r="B274" s="3" t="s">
        <v>150</v>
      </c>
      <c r="C274" s="3" t="s">
        <v>25</v>
      </c>
      <c r="D274" s="3" t="s">
        <v>140</v>
      </c>
      <c r="E274" s="3" t="s">
        <v>151</v>
      </c>
      <c r="F274" s="102" t="s">
        <v>152</v>
      </c>
      <c r="G274" s="102">
        <v>6557.7</v>
      </c>
      <c r="H274" s="3">
        <v>257.8208</v>
      </c>
      <c r="I274" s="3">
        <v>257.8208</v>
      </c>
      <c r="J274" s="5" t="s">
        <v>149</v>
      </c>
      <c r="K274" s="3">
        <v>2018.6</v>
      </c>
      <c r="L274" s="3">
        <v>2021.6</v>
      </c>
      <c r="M274" s="3" t="s">
        <v>153</v>
      </c>
      <c r="N274" s="3" t="s">
        <v>140</v>
      </c>
      <c r="O274" s="3" t="s">
        <v>144</v>
      </c>
    </row>
    <row r="275" ht="42.75" spans="1:15">
      <c r="A275" s="3">
        <v>27</v>
      </c>
      <c r="B275" s="3" t="s">
        <v>154</v>
      </c>
      <c r="C275" s="3" t="s">
        <v>25</v>
      </c>
      <c r="D275" s="3" t="s">
        <v>140</v>
      </c>
      <c r="E275" s="3" t="s">
        <v>155</v>
      </c>
      <c r="F275" s="102" t="s">
        <v>156</v>
      </c>
      <c r="G275" s="102">
        <v>7270.3</v>
      </c>
      <c r="H275" s="3">
        <v>355.3908</v>
      </c>
      <c r="I275" s="3">
        <v>355.3908</v>
      </c>
      <c r="J275" s="5" t="s">
        <v>149</v>
      </c>
      <c r="K275" s="3">
        <v>2018.9</v>
      </c>
      <c r="L275" s="3">
        <v>2021.9</v>
      </c>
      <c r="M275" s="3" t="s">
        <v>157</v>
      </c>
      <c r="N275" s="3" t="s">
        <v>140</v>
      </c>
      <c r="O275" s="3" t="s">
        <v>144</v>
      </c>
    </row>
    <row r="276" ht="42.75" spans="1:15">
      <c r="A276" s="3">
        <v>28</v>
      </c>
      <c r="B276" s="3" t="s">
        <v>158</v>
      </c>
      <c r="C276" s="3" t="s">
        <v>25</v>
      </c>
      <c r="D276" s="3" t="s">
        <v>140</v>
      </c>
      <c r="E276" s="3" t="s">
        <v>159</v>
      </c>
      <c r="F276" s="102" t="s">
        <v>160</v>
      </c>
      <c r="G276" s="102">
        <v>1334.4</v>
      </c>
      <c r="H276" s="3">
        <v>100.0858</v>
      </c>
      <c r="I276" s="3">
        <v>100.0858</v>
      </c>
      <c r="J276" s="5" t="s">
        <v>149</v>
      </c>
      <c r="K276" s="3">
        <v>2018.9</v>
      </c>
      <c r="L276" s="3">
        <v>2021.9</v>
      </c>
      <c r="M276" s="3" t="s">
        <v>161</v>
      </c>
      <c r="N276" s="3" t="s">
        <v>140</v>
      </c>
      <c r="O276" s="3" t="s">
        <v>144</v>
      </c>
    </row>
    <row r="277" ht="40.5" spans="1:15">
      <c r="A277" s="3">
        <v>29</v>
      </c>
      <c r="B277" s="9" t="s">
        <v>162</v>
      </c>
      <c r="C277" s="3" t="s">
        <v>25</v>
      </c>
      <c r="D277" s="3" t="s">
        <v>140</v>
      </c>
      <c r="E277" s="3" t="s">
        <v>163</v>
      </c>
      <c r="F277" s="102" t="s">
        <v>164</v>
      </c>
      <c r="G277" s="102">
        <v>226.2</v>
      </c>
      <c r="H277" s="3">
        <v>16.9666</v>
      </c>
      <c r="I277" s="3">
        <v>16.9666</v>
      </c>
      <c r="J277" s="5" t="s">
        <v>149</v>
      </c>
      <c r="K277" s="3">
        <v>2018.4</v>
      </c>
      <c r="L277" s="3">
        <v>2021.4</v>
      </c>
      <c r="M277" s="3" t="s">
        <v>165</v>
      </c>
      <c r="N277" s="3" t="s">
        <v>140</v>
      </c>
      <c r="O277" s="3" t="s">
        <v>144</v>
      </c>
    </row>
    <row r="278" ht="57" spans="1:15">
      <c r="A278" s="3">
        <v>30</v>
      </c>
      <c r="B278" s="3" t="s">
        <v>166</v>
      </c>
      <c r="C278" s="3" t="s">
        <v>25</v>
      </c>
      <c r="D278" s="3" t="s">
        <v>1316</v>
      </c>
      <c r="E278" s="3" t="s">
        <v>167</v>
      </c>
      <c r="F278" s="102" t="s">
        <v>168</v>
      </c>
      <c r="G278" s="102">
        <v>1214.8</v>
      </c>
      <c r="H278" s="3">
        <v>38.2456</v>
      </c>
      <c r="I278" s="3">
        <v>38.2456</v>
      </c>
      <c r="J278" s="5" t="s">
        <v>149</v>
      </c>
      <c r="K278" s="3">
        <v>2018.4</v>
      </c>
      <c r="L278" s="3">
        <v>2021.4</v>
      </c>
      <c r="M278" s="3" t="s">
        <v>169</v>
      </c>
      <c r="N278" s="3" t="s">
        <v>140</v>
      </c>
      <c r="O278" s="3" t="s">
        <v>144</v>
      </c>
    </row>
    <row r="279" ht="42.75" spans="1:15">
      <c r="A279" s="3">
        <v>31</v>
      </c>
      <c r="B279" s="3" t="s">
        <v>170</v>
      </c>
      <c r="C279" s="3" t="s">
        <v>25</v>
      </c>
      <c r="D279" s="3" t="s">
        <v>140</v>
      </c>
      <c r="E279" s="3" t="s">
        <v>171</v>
      </c>
      <c r="F279" s="3"/>
      <c r="G279" s="102">
        <v>12.4</v>
      </c>
      <c r="H279" s="3">
        <v>0.94</v>
      </c>
      <c r="I279" s="3">
        <v>0.94</v>
      </c>
      <c r="J279" s="5" t="s">
        <v>149</v>
      </c>
      <c r="K279" s="3">
        <v>2018.4</v>
      </c>
      <c r="L279" s="3">
        <v>2021.4</v>
      </c>
      <c r="M279" s="3" t="s">
        <v>173</v>
      </c>
      <c r="N279" s="3" t="s">
        <v>140</v>
      </c>
      <c r="O279" s="3" t="s">
        <v>144</v>
      </c>
    </row>
    <row r="280" ht="40.5" spans="1:15">
      <c r="A280" s="3">
        <v>32</v>
      </c>
      <c r="B280" s="3" t="s">
        <v>23</v>
      </c>
      <c r="C280" s="3" t="s">
        <v>25</v>
      </c>
      <c r="D280" s="3" t="s">
        <v>140</v>
      </c>
      <c r="E280" s="3" t="s">
        <v>174</v>
      </c>
      <c r="F280" s="3" t="s">
        <v>175</v>
      </c>
      <c r="G280" s="3">
        <v>1300</v>
      </c>
      <c r="H280" s="3">
        <v>56.0529</v>
      </c>
      <c r="I280" s="3">
        <v>56.0529</v>
      </c>
      <c r="J280" s="5" t="s">
        <v>149</v>
      </c>
      <c r="K280" s="3">
        <v>2018.4</v>
      </c>
      <c r="L280" s="3">
        <v>2021.4</v>
      </c>
      <c r="M280" s="3" t="s">
        <v>176</v>
      </c>
      <c r="N280" s="3" t="s">
        <v>140</v>
      </c>
      <c r="O280" s="3" t="s">
        <v>144</v>
      </c>
    </row>
    <row r="281" ht="42.75" spans="1:15">
      <c r="A281" s="3">
        <v>33</v>
      </c>
      <c r="B281" s="3" t="s">
        <v>177</v>
      </c>
      <c r="C281" s="3" t="s">
        <v>25</v>
      </c>
      <c r="D281" s="3" t="s">
        <v>140</v>
      </c>
      <c r="E281" s="3" t="s">
        <v>178</v>
      </c>
      <c r="F281" s="102" t="s">
        <v>179</v>
      </c>
      <c r="G281" s="102">
        <v>423.1</v>
      </c>
      <c r="H281" s="3">
        <v>71.6576</v>
      </c>
      <c r="I281" s="3">
        <v>71.6576</v>
      </c>
      <c r="J281" s="5" t="s">
        <v>149</v>
      </c>
      <c r="K281" s="3">
        <v>2018.4</v>
      </c>
      <c r="L281" s="3">
        <v>2021.4</v>
      </c>
      <c r="M281" s="3" t="s">
        <v>180</v>
      </c>
      <c r="N281" s="3" t="s">
        <v>140</v>
      </c>
      <c r="O281" s="3" t="s">
        <v>144</v>
      </c>
    </row>
    <row r="282" ht="28.5" spans="1:15">
      <c r="A282" s="3">
        <v>34</v>
      </c>
      <c r="B282" s="3" t="s">
        <v>181</v>
      </c>
      <c r="C282" s="3" t="s">
        <v>25</v>
      </c>
      <c r="D282" s="3" t="s">
        <v>140</v>
      </c>
      <c r="E282" s="3" t="s">
        <v>182</v>
      </c>
      <c r="F282" s="3" t="s">
        <v>183</v>
      </c>
      <c r="G282" s="3">
        <v>470.8</v>
      </c>
      <c r="H282" s="3">
        <v>329.6088</v>
      </c>
      <c r="I282" s="3">
        <v>329.6088</v>
      </c>
      <c r="J282" s="5" t="s">
        <v>184</v>
      </c>
      <c r="K282" s="121">
        <v>2018.1</v>
      </c>
      <c r="L282" s="121">
        <v>2021.1</v>
      </c>
      <c r="M282" s="3" t="s">
        <v>185</v>
      </c>
      <c r="N282" s="3" t="s">
        <v>140</v>
      </c>
      <c r="O282" s="3" t="s">
        <v>144</v>
      </c>
    </row>
    <row r="283" ht="54" customHeight="1" spans="1:15">
      <c r="A283" s="3">
        <v>35</v>
      </c>
      <c r="B283" s="3" t="s">
        <v>186</v>
      </c>
      <c r="C283" s="3" t="s">
        <v>25</v>
      </c>
      <c r="D283" s="3" t="s">
        <v>140</v>
      </c>
      <c r="E283" s="3" t="s">
        <v>187</v>
      </c>
      <c r="F283" s="3" t="s">
        <v>188</v>
      </c>
      <c r="G283" s="3">
        <v>2576.9</v>
      </c>
      <c r="H283" s="3">
        <v>82.7781</v>
      </c>
      <c r="I283" s="3">
        <v>82.7781</v>
      </c>
      <c r="J283" s="5" t="s">
        <v>184</v>
      </c>
      <c r="K283" s="3">
        <v>2019.4</v>
      </c>
      <c r="L283" s="3">
        <v>2021.11</v>
      </c>
      <c r="M283" s="3" t="s">
        <v>189</v>
      </c>
      <c r="N283" s="3" t="s">
        <v>140</v>
      </c>
      <c r="O283" s="3" t="s">
        <v>144</v>
      </c>
    </row>
    <row r="284" ht="42" customHeight="1" spans="1:15">
      <c r="A284" s="3">
        <v>36</v>
      </c>
      <c r="B284" s="9" t="s">
        <v>190</v>
      </c>
      <c r="C284" s="3" t="s">
        <v>25</v>
      </c>
      <c r="D284" s="3" t="s">
        <v>140</v>
      </c>
      <c r="E284" s="3" t="s">
        <v>191</v>
      </c>
      <c r="F284" s="3" t="s">
        <v>192</v>
      </c>
      <c r="G284" s="101">
        <v>89.6</v>
      </c>
      <c r="H284" s="3">
        <v>44</v>
      </c>
      <c r="I284" s="3">
        <v>44</v>
      </c>
      <c r="J284" s="5" t="s">
        <v>184</v>
      </c>
      <c r="K284" s="3">
        <v>2019.11</v>
      </c>
      <c r="L284" s="3">
        <v>2021.11</v>
      </c>
      <c r="M284" s="3" t="s">
        <v>193</v>
      </c>
      <c r="N284" s="3" t="s">
        <v>140</v>
      </c>
      <c r="O284" s="3" t="s">
        <v>144</v>
      </c>
    </row>
    <row r="285" ht="42" customHeight="1" spans="1:15">
      <c r="A285" s="3">
        <v>37</v>
      </c>
      <c r="B285" s="9" t="s">
        <v>194</v>
      </c>
      <c r="C285" s="3" t="s">
        <v>25</v>
      </c>
      <c r="D285" s="3" t="s">
        <v>140</v>
      </c>
      <c r="E285" s="3" t="s">
        <v>195</v>
      </c>
      <c r="F285" s="3" t="s">
        <v>196</v>
      </c>
      <c r="G285" s="3">
        <v>364.9</v>
      </c>
      <c r="H285" s="3">
        <v>36.494</v>
      </c>
      <c r="I285" s="3">
        <v>36.494</v>
      </c>
      <c r="J285" s="5" t="s">
        <v>184</v>
      </c>
      <c r="K285" s="3">
        <v>2019.11</v>
      </c>
      <c r="L285" s="3">
        <v>2021.11</v>
      </c>
      <c r="M285" s="3" t="s">
        <v>197</v>
      </c>
      <c r="N285" s="3" t="s">
        <v>140</v>
      </c>
      <c r="O285" s="3" t="s">
        <v>144</v>
      </c>
    </row>
    <row r="286" ht="42" customHeight="1" spans="1:15">
      <c r="A286" s="3">
        <v>38</v>
      </c>
      <c r="B286" s="101" t="s">
        <v>198</v>
      </c>
      <c r="C286" s="3" t="s">
        <v>25</v>
      </c>
      <c r="D286" s="3" t="s">
        <v>140</v>
      </c>
      <c r="E286" s="3" t="s">
        <v>199</v>
      </c>
      <c r="F286" s="3" t="s">
        <v>200</v>
      </c>
      <c r="G286" s="101">
        <v>114</v>
      </c>
      <c r="H286" s="3">
        <v>16</v>
      </c>
      <c r="I286" s="3">
        <v>16</v>
      </c>
      <c r="J286" s="5" t="s">
        <v>184</v>
      </c>
      <c r="K286" s="3">
        <v>2019.4</v>
      </c>
      <c r="L286" s="3">
        <v>2021.11</v>
      </c>
      <c r="M286" s="3" t="s">
        <v>201</v>
      </c>
      <c r="N286" s="3" t="s">
        <v>140</v>
      </c>
      <c r="O286" s="3" t="s">
        <v>144</v>
      </c>
    </row>
    <row r="287" ht="42" customHeight="1" spans="1:15">
      <c r="A287" s="103">
        <v>39</v>
      </c>
      <c r="B287" s="2" t="s">
        <v>202</v>
      </c>
      <c r="C287" s="3" t="s">
        <v>25</v>
      </c>
      <c r="D287" s="3" t="s">
        <v>140</v>
      </c>
      <c r="E287" s="3" t="s">
        <v>203</v>
      </c>
      <c r="F287" s="3" t="s">
        <v>204</v>
      </c>
      <c r="G287" s="3">
        <v>25000</v>
      </c>
      <c r="H287" s="3">
        <v>224.5584</v>
      </c>
      <c r="I287" s="3">
        <v>224.5584</v>
      </c>
      <c r="J287" s="5" t="s">
        <v>184</v>
      </c>
      <c r="K287" s="3">
        <v>2017.4</v>
      </c>
      <c r="L287" s="3">
        <v>2020.4</v>
      </c>
      <c r="M287" s="3" t="s">
        <v>205</v>
      </c>
      <c r="N287" s="3" t="s">
        <v>140</v>
      </c>
      <c r="O287" s="3" t="s">
        <v>144</v>
      </c>
    </row>
    <row r="288" s="14" customFormat="1" ht="62" customHeight="1" spans="1:15">
      <c r="A288" s="2">
        <v>1</v>
      </c>
      <c r="B288" s="4" t="s">
        <v>206</v>
      </c>
      <c r="C288" s="2" t="s">
        <v>25</v>
      </c>
      <c r="D288" s="2" t="s">
        <v>1317</v>
      </c>
      <c r="E288" s="2" t="s">
        <v>207</v>
      </c>
      <c r="F288" s="4" t="s">
        <v>208</v>
      </c>
      <c r="G288" s="5">
        <v>1656.98</v>
      </c>
      <c r="H288" s="2">
        <v>160</v>
      </c>
      <c r="I288" s="2">
        <v>160</v>
      </c>
      <c r="J288" s="2" t="s">
        <v>1318</v>
      </c>
      <c r="K288" s="11">
        <v>2017.1</v>
      </c>
      <c r="L288" s="11">
        <v>2020.1</v>
      </c>
      <c r="M288" s="2" t="s">
        <v>209</v>
      </c>
      <c r="N288" s="2" t="s">
        <v>1317</v>
      </c>
      <c r="O288" s="2" t="s">
        <v>144</v>
      </c>
    </row>
    <row r="289" s="14" customFormat="1" ht="39" customHeight="1" spans="1:15">
      <c r="A289" s="2">
        <v>2</v>
      </c>
      <c r="B289" s="4" t="s">
        <v>154</v>
      </c>
      <c r="C289" s="2" t="s">
        <v>25</v>
      </c>
      <c r="D289" s="2" t="s">
        <v>1317</v>
      </c>
      <c r="E289" s="2" t="s">
        <v>125</v>
      </c>
      <c r="F289" s="5" t="s">
        <v>210</v>
      </c>
      <c r="G289" s="8">
        <v>7270.3</v>
      </c>
      <c r="H289" s="2">
        <v>1455.9</v>
      </c>
      <c r="I289" s="2">
        <v>1455.9</v>
      </c>
      <c r="J289" s="2" t="s">
        <v>1318</v>
      </c>
      <c r="K289" s="2">
        <v>2018.9</v>
      </c>
      <c r="L289" s="2">
        <v>2021.9</v>
      </c>
      <c r="M289" s="2" t="s">
        <v>211</v>
      </c>
      <c r="N289" s="2" t="s">
        <v>1317</v>
      </c>
      <c r="O289" s="2" t="s">
        <v>144</v>
      </c>
    </row>
    <row r="290" s="14" customFormat="1" ht="39" customHeight="1" spans="1:15">
      <c r="A290" s="2">
        <v>3</v>
      </c>
      <c r="B290" s="2" t="s">
        <v>181</v>
      </c>
      <c r="C290" s="2" t="s">
        <v>25</v>
      </c>
      <c r="D290" s="2" t="s">
        <v>1317</v>
      </c>
      <c r="E290" s="2" t="s">
        <v>212</v>
      </c>
      <c r="F290" s="2" t="s">
        <v>213</v>
      </c>
      <c r="G290" s="5">
        <v>470.8</v>
      </c>
      <c r="H290" s="2">
        <v>141.19</v>
      </c>
      <c r="I290" s="2">
        <v>141.19</v>
      </c>
      <c r="J290" s="2" t="s">
        <v>1318</v>
      </c>
      <c r="K290" s="2">
        <v>2018.11</v>
      </c>
      <c r="L290" s="2">
        <v>2021.9</v>
      </c>
      <c r="M290" s="2" t="s">
        <v>185</v>
      </c>
      <c r="N290" s="2" t="s">
        <v>1317</v>
      </c>
      <c r="O290" s="2" t="s">
        <v>144</v>
      </c>
    </row>
    <row r="291" s="14" customFormat="1" ht="39" customHeight="1" spans="1:15">
      <c r="A291" s="2">
        <v>4</v>
      </c>
      <c r="B291" s="4" t="s">
        <v>214</v>
      </c>
      <c r="C291" s="2" t="s">
        <v>25</v>
      </c>
      <c r="D291" s="2" t="s">
        <v>1317</v>
      </c>
      <c r="E291" s="2" t="s">
        <v>125</v>
      </c>
      <c r="F291" s="5" t="s">
        <v>215</v>
      </c>
      <c r="G291" s="5">
        <v>105</v>
      </c>
      <c r="H291" s="2">
        <v>52.5</v>
      </c>
      <c r="I291" s="2">
        <v>52.5</v>
      </c>
      <c r="J291" s="2" t="s">
        <v>1318</v>
      </c>
      <c r="K291" s="2">
        <v>2020.4</v>
      </c>
      <c r="L291" s="2">
        <v>2023.4</v>
      </c>
      <c r="M291" s="2" t="s">
        <v>216</v>
      </c>
      <c r="N291" s="2" t="s">
        <v>1317</v>
      </c>
      <c r="O291" s="2" t="s">
        <v>144</v>
      </c>
    </row>
    <row r="292" s="14" customFormat="1" ht="39" customHeight="1" spans="1:15">
      <c r="A292" s="2">
        <v>5</v>
      </c>
      <c r="B292" s="4" t="s">
        <v>217</v>
      </c>
      <c r="C292" s="2" t="s">
        <v>25</v>
      </c>
      <c r="D292" s="2" t="s">
        <v>1317</v>
      </c>
      <c r="E292" s="2" t="s">
        <v>218</v>
      </c>
      <c r="F292" s="5" t="s">
        <v>219</v>
      </c>
      <c r="G292" s="8">
        <v>925</v>
      </c>
      <c r="H292" s="2">
        <v>277.5</v>
      </c>
      <c r="I292" s="2">
        <v>277.5</v>
      </c>
      <c r="J292" s="2" t="s">
        <v>1318</v>
      </c>
      <c r="K292" s="2">
        <v>2019.11</v>
      </c>
      <c r="L292" s="2">
        <v>2022.11</v>
      </c>
      <c r="M292" s="2" t="s">
        <v>220</v>
      </c>
      <c r="N292" s="2" t="s">
        <v>1317</v>
      </c>
      <c r="O292" s="2" t="s">
        <v>144</v>
      </c>
    </row>
    <row r="293" s="14" customFormat="1" ht="39" customHeight="1" spans="1:15">
      <c r="A293" s="2">
        <v>6</v>
      </c>
      <c r="B293" s="4" t="s">
        <v>221</v>
      </c>
      <c r="C293" s="2" t="s">
        <v>25</v>
      </c>
      <c r="D293" s="2" t="s">
        <v>1317</v>
      </c>
      <c r="E293" s="2" t="s">
        <v>222</v>
      </c>
      <c r="F293" s="5" t="s">
        <v>223</v>
      </c>
      <c r="G293" s="8">
        <v>11333</v>
      </c>
      <c r="H293" s="2">
        <v>300</v>
      </c>
      <c r="I293" s="2">
        <v>300</v>
      </c>
      <c r="J293" s="2" t="s">
        <v>1318</v>
      </c>
      <c r="K293" s="2">
        <v>2018.6</v>
      </c>
      <c r="L293" s="2">
        <v>2021.6</v>
      </c>
      <c r="M293" s="2" t="s">
        <v>224</v>
      </c>
      <c r="N293" s="2" t="s">
        <v>1317</v>
      </c>
      <c r="O293" s="2" t="s">
        <v>144</v>
      </c>
    </row>
    <row r="294" s="14" customFormat="1" ht="30" customHeight="1" spans="1:15">
      <c r="A294" s="2">
        <v>7</v>
      </c>
      <c r="B294" s="5" t="s">
        <v>237</v>
      </c>
      <c r="C294" s="2" t="s">
        <v>25</v>
      </c>
      <c r="D294" s="2" t="s">
        <v>1317</v>
      </c>
      <c r="E294" s="2" t="s">
        <v>238</v>
      </c>
      <c r="F294" s="2" t="s">
        <v>239</v>
      </c>
      <c r="G294" s="2">
        <v>3120</v>
      </c>
      <c r="H294" s="2">
        <v>1150</v>
      </c>
      <c r="I294" s="2">
        <v>1150</v>
      </c>
      <c r="J294" s="2" t="s">
        <v>1318</v>
      </c>
      <c r="K294" s="2">
        <v>2020.3</v>
      </c>
      <c r="L294" s="2">
        <v>2023.3</v>
      </c>
      <c r="M294" s="2" t="s">
        <v>240</v>
      </c>
      <c r="N294" s="2" t="s">
        <v>1317</v>
      </c>
      <c r="O294" s="2" t="s">
        <v>144</v>
      </c>
    </row>
    <row r="295" s="14" customFormat="1" ht="30" customHeight="1" spans="1:15">
      <c r="A295" s="2">
        <v>8</v>
      </c>
      <c r="B295" s="2" t="s">
        <v>225</v>
      </c>
      <c r="C295" s="2" t="s">
        <v>25</v>
      </c>
      <c r="D295" s="2" t="s">
        <v>1317</v>
      </c>
      <c r="E295" s="2" t="s">
        <v>226</v>
      </c>
      <c r="F295" s="2" t="s">
        <v>227</v>
      </c>
      <c r="G295" s="2">
        <v>60</v>
      </c>
      <c r="H295" s="2">
        <v>60</v>
      </c>
      <c r="I295" s="2">
        <v>60</v>
      </c>
      <c r="J295" s="2" t="s">
        <v>1318</v>
      </c>
      <c r="K295" s="2">
        <v>2020.3</v>
      </c>
      <c r="L295" s="2">
        <v>2023.3</v>
      </c>
      <c r="M295" s="2" t="s">
        <v>228</v>
      </c>
      <c r="N295" s="2" t="s">
        <v>1317</v>
      </c>
      <c r="O295" s="2" t="s">
        <v>144</v>
      </c>
    </row>
    <row r="296" s="14" customFormat="1" ht="35" customHeight="1" spans="1:15">
      <c r="A296" s="2">
        <v>9</v>
      </c>
      <c r="B296" s="2" t="s">
        <v>229</v>
      </c>
      <c r="C296" s="2" t="s">
        <v>25</v>
      </c>
      <c r="D296" s="2" t="s">
        <v>1317</v>
      </c>
      <c r="E296" s="2" t="s">
        <v>230</v>
      </c>
      <c r="F296" s="2" t="s">
        <v>231</v>
      </c>
      <c r="G296" s="2">
        <v>63.2</v>
      </c>
      <c r="H296" s="2">
        <v>11.03</v>
      </c>
      <c r="I296" s="2">
        <v>11.03</v>
      </c>
      <c r="J296" s="2" t="s">
        <v>1318</v>
      </c>
      <c r="K296" s="2">
        <v>2019.4</v>
      </c>
      <c r="L296" s="2">
        <v>2022.3</v>
      </c>
      <c r="M296" s="2" t="s">
        <v>232</v>
      </c>
      <c r="N296" s="2" t="s">
        <v>1317</v>
      </c>
      <c r="O296" s="2" t="s">
        <v>144</v>
      </c>
    </row>
    <row r="297" s="14" customFormat="1" ht="35" customHeight="1" spans="1:15">
      <c r="A297" s="2">
        <v>10</v>
      </c>
      <c r="B297" s="2" t="s">
        <v>243</v>
      </c>
      <c r="C297" s="2" t="s">
        <v>25</v>
      </c>
      <c r="D297" s="2" t="s">
        <v>1317</v>
      </c>
      <c r="E297" s="2" t="s">
        <v>244</v>
      </c>
      <c r="F297" s="2" t="s">
        <v>245</v>
      </c>
      <c r="G297" s="2">
        <v>1110</v>
      </c>
      <c r="H297" s="2">
        <v>500</v>
      </c>
      <c r="I297" s="2">
        <v>500</v>
      </c>
      <c r="J297" s="2" t="s">
        <v>1318</v>
      </c>
      <c r="K297" s="2">
        <v>2020.3</v>
      </c>
      <c r="L297" s="2">
        <v>2023.3</v>
      </c>
      <c r="M297" s="2" t="s">
        <v>246</v>
      </c>
      <c r="N297" s="2" t="s">
        <v>1317</v>
      </c>
      <c r="O297" s="2" t="s">
        <v>144</v>
      </c>
    </row>
    <row r="298" s="14" customFormat="1" ht="45" customHeight="1" spans="1:15">
      <c r="A298" s="2">
        <v>11</v>
      </c>
      <c r="B298" s="2" t="s">
        <v>233</v>
      </c>
      <c r="C298" s="2" t="s">
        <v>25</v>
      </c>
      <c r="D298" s="2" t="s">
        <v>1317</v>
      </c>
      <c r="E298" s="2" t="s">
        <v>234</v>
      </c>
      <c r="F298" s="2" t="s">
        <v>235</v>
      </c>
      <c r="G298" s="2">
        <v>89.6</v>
      </c>
      <c r="H298" s="2">
        <v>26.88</v>
      </c>
      <c r="I298" s="2">
        <v>26.88</v>
      </c>
      <c r="J298" s="2" t="s">
        <v>1318</v>
      </c>
      <c r="K298" s="2">
        <v>2019.4</v>
      </c>
      <c r="L298" s="2">
        <v>2022.3</v>
      </c>
      <c r="M298" s="2" t="s">
        <v>236</v>
      </c>
      <c r="N298" s="2" t="s">
        <v>1317</v>
      </c>
      <c r="O298" s="2" t="s">
        <v>144</v>
      </c>
    </row>
    <row r="299" ht="46" customHeight="1" spans="1:15">
      <c r="A299" s="104"/>
      <c r="B299" s="105" t="s">
        <v>1319</v>
      </c>
      <c r="C299" s="105"/>
      <c r="D299" s="105"/>
      <c r="E299" s="106"/>
      <c r="F299" s="106"/>
      <c r="G299" s="106">
        <f>SUM(G248:G298)</f>
        <v>89563.4406</v>
      </c>
      <c r="H299" s="106">
        <f>SUM(H248:H298)</f>
        <v>6635</v>
      </c>
      <c r="I299" s="106">
        <f>SUM(I248:I298)</f>
        <v>6635</v>
      </c>
      <c r="J299" s="106"/>
      <c r="K299" s="106"/>
      <c r="L299" s="106"/>
      <c r="M299" s="106"/>
      <c r="N299" s="27" t="s">
        <v>140</v>
      </c>
      <c r="O299" s="106"/>
    </row>
    <row r="300" ht="41" customHeight="1" spans="1:15">
      <c r="A300" s="2">
        <v>1</v>
      </c>
      <c r="B300" s="2" t="s">
        <v>383</v>
      </c>
      <c r="C300" s="2" t="s">
        <v>25</v>
      </c>
      <c r="D300" s="2" t="s">
        <v>1320</v>
      </c>
      <c r="E300" s="2" t="s">
        <v>385</v>
      </c>
      <c r="F300" s="2" t="s">
        <v>386</v>
      </c>
      <c r="G300" s="2">
        <v>300</v>
      </c>
      <c r="H300" s="2">
        <v>300</v>
      </c>
      <c r="I300" s="2">
        <v>300</v>
      </c>
      <c r="J300" s="5" t="s">
        <v>29</v>
      </c>
      <c r="K300" s="2">
        <v>2020.3</v>
      </c>
      <c r="L300" s="2">
        <v>2020.6</v>
      </c>
      <c r="M300" s="2" t="s">
        <v>387</v>
      </c>
      <c r="N300" s="2" t="s">
        <v>1320</v>
      </c>
      <c r="O300" s="2" t="s">
        <v>388</v>
      </c>
    </row>
    <row r="301" ht="41" customHeight="1" spans="1:15">
      <c r="A301" s="2">
        <v>2</v>
      </c>
      <c r="B301" s="2" t="s">
        <v>389</v>
      </c>
      <c r="C301" s="2" t="s">
        <v>390</v>
      </c>
      <c r="D301" s="2" t="s">
        <v>1321</v>
      </c>
      <c r="E301" s="2" t="s">
        <v>1322</v>
      </c>
      <c r="F301" s="2" t="s">
        <v>392</v>
      </c>
      <c r="G301" s="2">
        <v>400</v>
      </c>
      <c r="H301" s="2">
        <v>400</v>
      </c>
      <c r="I301" s="2">
        <v>400</v>
      </c>
      <c r="J301" s="5" t="s">
        <v>29</v>
      </c>
      <c r="K301" s="2">
        <v>2020.3</v>
      </c>
      <c r="L301" s="2">
        <v>2020.12</v>
      </c>
      <c r="M301" s="2" t="s">
        <v>393</v>
      </c>
      <c r="N301" s="2" t="s">
        <v>1320</v>
      </c>
      <c r="O301" s="2" t="s">
        <v>388</v>
      </c>
    </row>
    <row r="302" ht="41" customHeight="1" spans="1:15">
      <c r="A302" s="2">
        <v>3</v>
      </c>
      <c r="B302" s="2" t="s">
        <v>394</v>
      </c>
      <c r="C302" s="2" t="s">
        <v>25</v>
      </c>
      <c r="D302" s="2" t="s">
        <v>1323</v>
      </c>
      <c r="E302" s="2" t="s">
        <v>1324</v>
      </c>
      <c r="F302" s="2" t="s">
        <v>396</v>
      </c>
      <c r="G302" s="2">
        <v>300</v>
      </c>
      <c r="H302" s="2">
        <v>300</v>
      </c>
      <c r="I302" s="2">
        <v>300</v>
      </c>
      <c r="J302" s="5" t="s">
        <v>29</v>
      </c>
      <c r="K302" s="2">
        <v>2020.3</v>
      </c>
      <c r="L302" s="2">
        <v>2020.12</v>
      </c>
      <c r="M302" s="2" t="s">
        <v>397</v>
      </c>
      <c r="N302" s="2" t="s">
        <v>1325</v>
      </c>
      <c r="O302" s="2"/>
    </row>
    <row r="303" ht="44" customHeight="1" spans="1:15">
      <c r="A303" s="2">
        <v>4</v>
      </c>
      <c r="B303" s="2" t="s">
        <v>398</v>
      </c>
      <c r="C303" s="2" t="s">
        <v>399</v>
      </c>
      <c r="D303" s="2" t="s">
        <v>1323</v>
      </c>
      <c r="E303" s="2" t="s">
        <v>1324</v>
      </c>
      <c r="F303" s="2" t="s">
        <v>400</v>
      </c>
      <c r="G303" s="2">
        <v>200</v>
      </c>
      <c r="H303" s="2">
        <v>200</v>
      </c>
      <c r="I303" s="2">
        <v>200</v>
      </c>
      <c r="J303" s="5" t="s">
        <v>29</v>
      </c>
      <c r="K303" s="2">
        <v>2020.3</v>
      </c>
      <c r="L303" s="2">
        <v>2020.12</v>
      </c>
      <c r="M303" s="2" t="s">
        <v>401</v>
      </c>
      <c r="N303" s="2" t="s">
        <v>1320</v>
      </c>
      <c r="O303" s="2" t="s">
        <v>388</v>
      </c>
    </row>
    <row r="304" ht="37" customHeight="1" spans="1:15">
      <c r="A304" s="100"/>
      <c r="B304" s="27" t="s">
        <v>1326</v>
      </c>
      <c r="C304" s="27"/>
      <c r="D304" s="27"/>
      <c r="E304" s="107"/>
      <c r="F304" s="107"/>
      <c r="G304" s="107">
        <f>SUM(G300:G303)</f>
        <v>1200</v>
      </c>
      <c r="H304" s="107">
        <f>SUM(H300:H303)</f>
        <v>1200</v>
      </c>
      <c r="I304" s="107">
        <f>SUM(H300:H303)</f>
        <v>1200</v>
      </c>
      <c r="J304" s="107"/>
      <c r="K304" s="107"/>
      <c r="L304" s="107"/>
      <c r="M304" s="107"/>
      <c r="N304" s="100" t="s">
        <v>1327</v>
      </c>
      <c r="O304" s="107"/>
    </row>
    <row r="305" ht="37" customHeight="1" spans="1:15">
      <c r="A305" s="108">
        <v>1</v>
      </c>
      <c r="B305" s="109" t="s">
        <v>1286</v>
      </c>
      <c r="C305" s="109" t="s">
        <v>25</v>
      </c>
      <c r="D305" s="109" t="s">
        <v>1328</v>
      </c>
      <c r="E305" s="109" t="s">
        <v>333</v>
      </c>
      <c r="F305" s="110" t="s">
        <v>1287</v>
      </c>
      <c r="G305" s="109">
        <v>2967</v>
      </c>
      <c r="H305" s="109">
        <v>2967</v>
      </c>
      <c r="I305" s="5">
        <v>2027</v>
      </c>
      <c r="J305" s="5" t="s">
        <v>1288</v>
      </c>
      <c r="K305" s="109">
        <v>2020.1</v>
      </c>
      <c r="L305" s="109">
        <v>2020.12</v>
      </c>
      <c r="M305" s="118" t="s">
        <v>1289</v>
      </c>
      <c r="N305" s="109" t="s">
        <v>260</v>
      </c>
      <c r="O305" s="109" t="s">
        <v>264</v>
      </c>
    </row>
    <row r="306" ht="39" customHeight="1" spans="1:15">
      <c r="A306" s="111"/>
      <c r="B306" s="42"/>
      <c r="C306" s="42"/>
      <c r="D306" s="42"/>
      <c r="E306" s="42"/>
      <c r="F306" s="112"/>
      <c r="G306" s="42"/>
      <c r="H306" s="42"/>
      <c r="I306" s="5">
        <v>940</v>
      </c>
      <c r="J306" s="5" t="s">
        <v>1290</v>
      </c>
      <c r="K306" s="42"/>
      <c r="L306" s="42"/>
      <c r="M306" s="117"/>
      <c r="N306" s="42"/>
      <c r="O306" s="42"/>
    </row>
    <row r="307" ht="39" customHeight="1" spans="1:15">
      <c r="A307" s="113">
        <v>2</v>
      </c>
      <c r="B307" s="114" t="s">
        <v>298</v>
      </c>
      <c r="C307" s="114" t="s">
        <v>25</v>
      </c>
      <c r="D307" s="114" t="s">
        <v>1329</v>
      </c>
      <c r="E307" s="114" t="s">
        <v>1330</v>
      </c>
      <c r="F307" s="114" t="s">
        <v>300</v>
      </c>
      <c r="G307" s="115">
        <v>1494.2393</v>
      </c>
      <c r="H307" s="115">
        <v>1494.2393</v>
      </c>
      <c r="I307" s="5">
        <v>5.1693</v>
      </c>
      <c r="J307" s="5" t="s">
        <v>301</v>
      </c>
      <c r="K307" s="114">
        <v>2020.1</v>
      </c>
      <c r="L307" s="114">
        <v>2020.12</v>
      </c>
      <c r="M307" s="114" t="s">
        <v>302</v>
      </c>
      <c r="N307" s="114" t="s">
        <v>1331</v>
      </c>
      <c r="O307" s="114" t="s">
        <v>264</v>
      </c>
    </row>
    <row r="308" ht="39" customHeight="1" spans="1:15">
      <c r="A308" s="113"/>
      <c r="B308" s="114"/>
      <c r="C308" s="114"/>
      <c r="D308" s="114"/>
      <c r="E308" s="114"/>
      <c r="F308" s="114"/>
      <c r="G308" s="115"/>
      <c r="H308" s="115"/>
      <c r="I308" s="5">
        <v>1000</v>
      </c>
      <c r="J308" s="2" t="s">
        <v>303</v>
      </c>
      <c r="K308" s="114"/>
      <c r="L308" s="114"/>
      <c r="M308" s="114"/>
      <c r="N308" s="114"/>
      <c r="O308" s="114"/>
    </row>
    <row r="309" ht="49" customHeight="1" spans="1:17">
      <c r="A309" s="116"/>
      <c r="B309" s="117"/>
      <c r="C309" s="117"/>
      <c r="D309" s="117"/>
      <c r="E309" s="117"/>
      <c r="F309" s="117"/>
      <c r="G309" s="42"/>
      <c r="H309" s="42"/>
      <c r="I309" s="5">
        <v>489.07</v>
      </c>
      <c r="J309" s="5" t="s">
        <v>270</v>
      </c>
      <c r="K309" s="117"/>
      <c r="L309" s="117"/>
      <c r="M309" s="117"/>
      <c r="N309" s="117"/>
      <c r="O309" s="117"/>
      <c r="Q309" s="122"/>
    </row>
    <row r="310" ht="39" customHeight="1" spans="1:15">
      <c r="A310" s="9">
        <v>3</v>
      </c>
      <c r="B310" s="49" t="s">
        <v>304</v>
      </c>
      <c r="C310" s="49" t="s">
        <v>25</v>
      </c>
      <c r="D310" s="49" t="s">
        <v>1332</v>
      </c>
      <c r="E310" s="49" t="s">
        <v>1333</v>
      </c>
      <c r="F310" s="49" t="s">
        <v>306</v>
      </c>
      <c r="G310" s="5">
        <v>200</v>
      </c>
      <c r="H310" s="5">
        <v>200</v>
      </c>
      <c r="I310" s="5">
        <v>200</v>
      </c>
      <c r="J310" s="5" t="s">
        <v>29</v>
      </c>
      <c r="K310" s="49">
        <v>2020.1</v>
      </c>
      <c r="L310" s="49">
        <v>2020.12</v>
      </c>
      <c r="M310" s="49" t="s">
        <v>307</v>
      </c>
      <c r="N310" s="49" t="s">
        <v>1331</v>
      </c>
      <c r="O310" s="49" t="s">
        <v>264</v>
      </c>
    </row>
    <row r="311" ht="48" spans="1:15">
      <c r="A311" s="9">
        <v>4</v>
      </c>
      <c r="B311" s="49" t="s">
        <v>308</v>
      </c>
      <c r="C311" s="49" t="s">
        <v>25</v>
      </c>
      <c r="D311" s="49" t="s">
        <v>1334</v>
      </c>
      <c r="E311" s="49" t="s">
        <v>1335</v>
      </c>
      <c r="F311" s="49" t="s">
        <v>310</v>
      </c>
      <c r="G311" s="5">
        <v>200</v>
      </c>
      <c r="H311" s="5">
        <v>200</v>
      </c>
      <c r="I311" s="5">
        <v>200</v>
      </c>
      <c r="J311" s="5" t="s">
        <v>29</v>
      </c>
      <c r="K311" s="49">
        <v>2020.1</v>
      </c>
      <c r="L311" s="49">
        <v>2020.12</v>
      </c>
      <c r="M311" s="49" t="s">
        <v>311</v>
      </c>
      <c r="N311" s="49" t="s">
        <v>1331</v>
      </c>
      <c r="O311" s="49" t="s">
        <v>264</v>
      </c>
    </row>
    <row r="312" ht="36" spans="1:15">
      <c r="A312" s="9">
        <v>5</v>
      </c>
      <c r="B312" s="49" t="s">
        <v>312</v>
      </c>
      <c r="C312" s="49" t="s">
        <v>25</v>
      </c>
      <c r="D312" s="49" t="s">
        <v>1334</v>
      </c>
      <c r="E312" s="49" t="s">
        <v>1336</v>
      </c>
      <c r="F312" s="49" t="s">
        <v>314</v>
      </c>
      <c r="G312" s="5">
        <v>100</v>
      </c>
      <c r="H312" s="5">
        <v>100</v>
      </c>
      <c r="I312" s="5">
        <v>100</v>
      </c>
      <c r="J312" s="5" t="s">
        <v>29</v>
      </c>
      <c r="K312" s="49">
        <v>2020.1</v>
      </c>
      <c r="L312" s="49">
        <v>2020.12</v>
      </c>
      <c r="M312" s="49" t="s">
        <v>315</v>
      </c>
      <c r="N312" s="49" t="s">
        <v>1331</v>
      </c>
      <c r="O312" s="49" t="s">
        <v>264</v>
      </c>
    </row>
    <row r="313" ht="36" spans="1:15">
      <c r="A313" s="9">
        <v>6</v>
      </c>
      <c r="B313" s="49" t="s">
        <v>316</v>
      </c>
      <c r="C313" s="49" t="s">
        <v>25</v>
      </c>
      <c r="D313" s="49" t="s">
        <v>1334</v>
      </c>
      <c r="E313" s="49" t="s">
        <v>1337</v>
      </c>
      <c r="F313" s="49" t="s">
        <v>318</v>
      </c>
      <c r="G313" s="5">
        <v>30</v>
      </c>
      <c r="H313" s="5">
        <v>30</v>
      </c>
      <c r="I313" s="5">
        <v>30</v>
      </c>
      <c r="J313" s="5" t="s">
        <v>29</v>
      </c>
      <c r="K313" s="49">
        <v>2020.1</v>
      </c>
      <c r="L313" s="49">
        <v>2020.12</v>
      </c>
      <c r="M313" s="49" t="s">
        <v>319</v>
      </c>
      <c r="N313" s="49" t="s">
        <v>1331</v>
      </c>
      <c r="O313" s="49" t="s">
        <v>264</v>
      </c>
    </row>
    <row r="314" ht="30" customHeight="1" spans="1:15">
      <c r="A314" s="9">
        <v>7</v>
      </c>
      <c r="B314" s="49" t="s">
        <v>320</v>
      </c>
      <c r="C314" s="49" t="s">
        <v>25</v>
      </c>
      <c r="D314" s="49" t="s">
        <v>1338</v>
      </c>
      <c r="E314" s="49" t="s">
        <v>1339</v>
      </c>
      <c r="F314" s="49" t="s">
        <v>322</v>
      </c>
      <c r="G314" s="5">
        <v>200</v>
      </c>
      <c r="H314" s="5">
        <v>200</v>
      </c>
      <c r="I314" s="5">
        <v>200</v>
      </c>
      <c r="J314" s="5" t="s">
        <v>29</v>
      </c>
      <c r="K314" s="49">
        <v>2020.1</v>
      </c>
      <c r="L314" s="49">
        <v>2020.12</v>
      </c>
      <c r="M314" s="49" t="s">
        <v>323</v>
      </c>
      <c r="N314" s="49" t="s">
        <v>1331</v>
      </c>
      <c r="O314" s="49" t="s">
        <v>264</v>
      </c>
    </row>
    <row r="315" ht="30" customHeight="1" spans="1:15">
      <c r="A315" s="9">
        <v>8</v>
      </c>
      <c r="B315" s="7" t="s">
        <v>324</v>
      </c>
      <c r="C315" s="7" t="s">
        <v>25</v>
      </c>
      <c r="D315" s="7" t="s">
        <v>1331</v>
      </c>
      <c r="E315" s="7" t="s">
        <v>325</v>
      </c>
      <c r="F315" s="7" t="s">
        <v>326</v>
      </c>
      <c r="G315" s="4">
        <v>500</v>
      </c>
      <c r="H315" s="4">
        <v>500</v>
      </c>
      <c r="I315" s="4">
        <v>500</v>
      </c>
      <c r="J315" s="5" t="s">
        <v>29</v>
      </c>
      <c r="K315" s="7">
        <v>2020.1</v>
      </c>
      <c r="L315" s="7">
        <v>2020.12</v>
      </c>
      <c r="M315" s="7" t="s">
        <v>327</v>
      </c>
      <c r="N315" s="7" t="s">
        <v>1331</v>
      </c>
      <c r="O315" s="7" t="s">
        <v>264</v>
      </c>
    </row>
    <row r="316" ht="30" customHeight="1" spans="1:15">
      <c r="A316" s="9">
        <v>9</v>
      </c>
      <c r="B316" s="7" t="s">
        <v>328</v>
      </c>
      <c r="C316" s="7" t="s">
        <v>25</v>
      </c>
      <c r="D316" s="7" t="s">
        <v>1331</v>
      </c>
      <c r="E316" s="7" t="s">
        <v>329</v>
      </c>
      <c r="F316" s="7" t="s">
        <v>330</v>
      </c>
      <c r="G316" s="4">
        <v>20</v>
      </c>
      <c r="H316" s="4">
        <v>20</v>
      </c>
      <c r="I316" s="4">
        <v>20</v>
      </c>
      <c r="J316" s="5" t="s">
        <v>29</v>
      </c>
      <c r="K316" s="7">
        <v>2020.1</v>
      </c>
      <c r="L316" s="7">
        <v>2020.12</v>
      </c>
      <c r="M316" s="7" t="s">
        <v>331</v>
      </c>
      <c r="N316" s="7" t="s">
        <v>1331</v>
      </c>
      <c r="O316" s="7" t="s">
        <v>264</v>
      </c>
    </row>
    <row r="317" ht="30" customHeight="1" spans="1:15">
      <c r="A317" s="9">
        <v>10</v>
      </c>
      <c r="B317" s="118" t="s">
        <v>259</v>
      </c>
      <c r="C317" s="118" t="s">
        <v>25</v>
      </c>
      <c r="D317" s="118" t="s">
        <v>1340</v>
      </c>
      <c r="E317" s="119" t="s">
        <v>1341</v>
      </c>
      <c r="F317" s="118" t="s">
        <v>262</v>
      </c>
      <c r="G317" s="109">
        <v>220</v>
      </c>
      <c r="H317" s="109">
        <v>220</v>
      </c>
      <c r="I317" s="4">
        <v>220</v>
      </c>
      <c r="J317" s="5" t="s">
        <v>29</v>
      </c>
      <c r="K317" s="7"/>
      <c r="L317" s="7"/>
      <c r="M317" s="7"/>
      <c r="N317" s="7"/>
      <c r="O317" s="7"/>
    </row>
    <row r="318" ht="38" customHeight="1" spans="1:15">
      <c r="A318" s="9">
        <v>11</v>
      </c>
      <c r="B318" s="49" t="s">
        <v>332</v>
      </c>
      <c r="C318" s="49" t="s">
        <v>25</v>
      </c>
      <c r="D318" s="49" t="s">
        <v>1331</v>
      </c>
      <c r="E318" s="7" t="s">
        <v>333</v>
      </c>
      <c r="F318" s="49" t="s">
        <v>334</v>
      </c>
      <c r="G318" s="5">
        <v>120</v>
      </c>
      <c r="H318" s="5">
        <v>120</v>
      </c>
      <c r="I318" s="5">
        <v>120</v>
      </c>
      <c r="J318" s="5" t="s">
        <v>29</v>
      </c>
      <c r="K318" s="49">
        <v>2020.1</v>
      </c>
      <c r="L318" s="49">
        <v>2020.12</v>
      </c>
      <c r="M318" s="49" t="s">
        <v>335</v>
      </c>
      <c r="N318" s="49" t="s">
        <v>1331</v>
      </c>
      <c r="O318" s="49" t="s">
        <v>264</v>
      </c>
    </row>
    <row r="319" ht="32" customHeight="1" spans="1:15">
      <c r="A319" s="9">
        <v>12</v>
      </c>
      <c r="B319" s="49" t="s">
        <v>344</v>
      </c>
      <c r="C319" s="49" t="s">
        <v>25</v>
      </c>
      <c r="D319" s="49" t="s">
        <v>36</v>
      </c>
      <c r="E319" s="120" t="s">
        <v>345</v>
      </c>
      <c r="F319" s="49" t="s">
        <v>346</v>
      </c>
      <c r="G319" s="5">
        <v>39</v>
      </c>
      <c r="H319" s="5">
        <v>39</v>
      </c>
      <c r="I319" s="5">
        <v>39</v>
      </c>
      <c r="J319" s="5" t="s">
        <v>29</v>
      </c>
      <c r="K319" s="49">
        <v>2020.1</v>
      </c>
      <c r="L319" s="49">
        <v>2020.12</v>
      </c>
      <c r="M319" s="49" t="s">
        <v>347</v>
      </c>
      <c r="N319" s="49" t="s">
        <v>1331</v>
      </c>
      <c r="O319" s="49" t="s">
        <v>264</v>
      </c>
    </row>
    <row r="320" ht="32" customHeight="1" spans="1:15">
      <c r="A320" s="9">
        <v>13</v>
      </c>
      <c r="B320" s="118" t="s">
        <v>348</v>
      </c>
      <c r="C320" s="118" t="s">
        <v>25</v>
      </c>
      <c r="D320" s="118" t="s">
        <v>1331</v>
      </c>
      <c r="E320" s="118" t="s">
        <v>349</v>
      </c>
      <c r="F320" s="118" t="s">
        <v>350</v>
      </c>
      <c r="G320" s="109">
        <v>20</v>
      </c>
      <c r="H320" s="109">
        <v>20</v>
      </c>
      <c r="I320" s="5">
        <v>20</v>
      </c>
      <c r="J320" s="5" t="s">
        <v>29</v>
      </c>
      <c r="K320" s="118">
        <v>2020.1</v>
      </c>
      <c r="L320" s="118">
        <v>2020.12</v>
      </c>
      <c r="M320" s="118" t="s">
        <v>351</v>
      </c>
      <c r="N320" s="118" t="s">
        <v>1331</v>
      </c>
      <c r="O320" s="118" t="s">
        <v>264</v>
      </c>
    </row>
    <row r="321" ht="32" customHeight="1" spans="1:15">
      <c r="A321" s="9">
        <v>14</v>
      </c>
      <c r="B321" s="49" t="s">
        <v>368</v>
      </c>
      <c r="C321" s="49" t="s">
        <v>25</v>
      </c>
      <c r="D321" s="49" t="s">
        <v>369</v>
      </c>
      <c r="E321" s="49" t="s">
        <v>369</v>
      </c>
      <c r="F321" s="49" t="s">
        <v>370</v>
      </c>
      <c r="G321" s="5">
        <v>30</v>
      </c>
      <c r="H321" s="5">
        <v>30</v>
      </c>
      <c r="I321" s="5">
        <v>30</v>
      </c>
      <c r="J321" s="5" t="s">
        <v>29</v>
      </c>
      <c r="K321" s="49">
        <v>2020.1</v>
      </c>
      <c r="L321" s="49">
        <v>2020.12</v>
      </c>
      <c r="M321" s="49" t="s">
        <v>371</v>
      </c>
      <c r="N321" s="49" t="s">
        <v>1331</v>
      </c>
      <c r="O321" s="49" t="s">
        <v>264</v>
      </c>
    </row>
    <row r="322" ht="32" customHeight="1" spans="1:15">
      <c r="A322" s="9">
        <v>15</v>
      </c>
      <c r="B322" s="49" t="s">
        <v>372</v>
      </c>
      <c r="C322" s="49" t="s">
        <v>25</v>
      </c>
      <c r="D322" s="49" t="s">
        <v>1334</v>
      </c>
      <c r="E322" s="49" t="s">
        <v>1342</v>
      </c>
      <c r="F322" s="49" t="s">
        <v>374</v>
      </c>
      <c r="G322" s="5">
        <v>30</v>
      </c>
      <c r="H322" s="5">
        <v>30</v>
      </c>
      <c r="I322" s="5">
        <v>30</v>
      </c>
      <c r="J322" s="5" t="s">
        <v>29</v>
      </c>
      <c r="K322" s="49">
        <v>2020.1</v>
      </c>
      <c r="L322" s="49">
        <v>2020.12</v>
      </c>
      <c r="M322" s="49" t="s">
        <v>375</v>
      </c>
      <c r="N322" s="49" t="s">
        <v>1331</v>
      </c>
      <c r="O322" s="49" t="s">
        <v>264</v>
      </c>
    </row>
    <row r="323" ht="36" customHeight="1" spans="1:15">
      <c r="A323" s="9">
        <v>16</v>
      </c>
      <c r="B323" s="49" t="s">
        <v>352</v>
      </c>
      <c r="C323" s="49" t="s">
        <v>25</v>
      </c>
      <c r="D323" s="49" t="s">
        <v>1343</v>
      </c>
      <c r="E323" s="49" t="s">
        <v>353</v>
      </c>
      <c r="F323" s="49" t="s">
        <v>354</v>
      </c>
      <c r="G323" s="5">
        <v>700</v>
      </c>
      <c r="H323" s="5">
        <v>700</v>
      </c>
      <c r="I323" s="5">
        <v>700</v>
      </c>
      <c r="J323" s="5" t="s">
        <v>29</v>
      </c>
      <c r="K323" s="49">
        <v>2020.1</v>
      </c>
      <c r="L323" s="49">
        <v>2020.12</v>
      </c>
      <c r="M323" s="49" t="s">
        <v>355</v>
      </c>
      <c r="N323" s="49" t="s">
        <v>1331</v>
      </c>
      <c r="O323" s="49" t="s">
        <v>264</v>
      </c>
    </row>
    <row r="324" ht="36" customHeight="1" spans="1:15">
      <c r="A324" s="9">
        <v>17</v>
      </c>
      <c r="B324" s="49" t="s">
        <v>356</v>
      </c>
      <c r="C324" s="49" t="s">
        <v>25</v>
      </c>
      <c r="D324" s="49" t="s">
        <v>1338</v>
      </c>
      <c r="E324" s="49" t="s">
        <v>1344</v>
      </c>
      <c r="F324" s="49" t="s">
        <v>358</v>
      </c>
      <c r="G324" s="5">
        <v>176</v>
      </c>
      <c r="H324" s="5">
        <v>176</v>
      </c>
      <c r="I324" s="5">
        <v>176</v>
      </c>
      <c r="J324" s="5" t="s">
        <v>29</v>
      </c>
      <c r="K324" s="49">
        <v>2020.1</v>
      </c>
      <c r="L324" s="49">
        <v>2020.12</v>
      </c>
      <c r="M324" s="49" t="s">
        <v>359</v>
      </c>
      <c r="N324" s="49" t="s">
        <v>1331</v>
      </c>
      <c r="O324" s="49" t="s">
        <v>264</v>
      </c>
    </row>
    <row r="325" ht="47" customHeight="1" spans="1:15">
      <c r="A325" s="9">
        <v>18</v>
      </c>
      <c r="B325" s="49" t="s">
        <v>364</v>
      </c>
      <c r="C325" s="49" t="s">
        <v>25</v>
      </c>
      <c r="D325" s="49" t="s">
        <v>1331</v>
      </c>
      <c r="E325" s="7" t="s">
        <v>365</v>
      </c>
      <c r="F325" s="49" t="s">
        <v>366</v>
      </c>
      <c r="G325" s="5">
        <v>140</v>
      </c>
      <c r="H325" s="5">
        <v>140</v>
      </c>
      <c r="I325" s="5">
        <v>140</v>
      </c>
      <c r="J325" s="5" t="s">
        <v>29</v>
      </c>
      <c r="K325" s="49">
        <v>2020.1</v>
      </c>
      <c r="L325" s="49">
        <v>2020.12</v>
      </c>
      <c r="M325" s="49" t="s">
        <v>367</v>
      </c>
      <c r="N325" s="49" t="s">
        <v>1331</v>
      </c>
      <c r="O325" s="49" t="s">
        <v>264</v>
      </c>
    </row>
    <row r="326" ht="47" customHeight="1" spans="1:15">
      <c r="A326" s="123">
        <v>19</v>
      </c>
      <c r="B326" s="118" t="s">
        <v>360</v>
      </c>
      <c r="C326" s="118" t="s">
        <v>25</v>
      </c>
      <c r="D326" s="118" t="s">
        <v>1345</v>
      </c>
      <c r="E326" s="118" t="s">
        <v>1346</v>
      </c>
      <c r="F326" s="118" t="s">
        <v>362</v>
      </c>
      <c r="G326" s="109">
        <v>400</v>
      </c>
      <c r="H326" s="109">
        <v>400</v>
      </c>
      <c r="I326" s="5">
        <v>67</v>
      </c>
      <c r="J326" s="5" t="s">
        <v>29</v>
      </c>
      <c r="K326" s="49"/>
      <c r="L326" s="49"/>
      <c r="M326" s="49"/>
      <c r="N326" s="49"/>
      <c r="O326" s="49"/>
    </row>
    <row r="327" ht="48" spans="1:15">
      <c r="A327" s="124"/>
      <c r="B327" s="117"/>
      <c r="C327" s="117"/>
      <c r="D327" s="117"/>
      <c r="E327" s="117"/>
      <c r="F327" s="117"/>
      <c r="G327" s="42"/>
      <c r="H327" s="42"/>
      <c r="I327" s="5">
        <v>333</v>
      </c>
      <c r="J327" s="5" t="s">
        <v>339</v>
      </c>
      <c r="K327" s="49">
        <v>2020.1</v>
      </c>
      <c r="L327" s="49">
        <v>2020.12</v>
      </c>
      <c r="M327" s="49" t="s">
        <v>363</v>
      </c>
      <c r="N327" s="49" t="s">
        <v>1331</v>
      </c>
      <c r="O327" s="49" t="s">
        <v>264</v>
      </c>
    </row>
    <row r="328" ht="35" customHeight="1" spans="1:15">
      <c r="A328" s="123">
        <v>20</v>
      </c>
      <c r="B328" s="118" t="s">
        <v>336</v>
      </c>
      <c r="C328" s="118" t="s">
        <v>25</v>
      </c>
      <c r="D328" s="118" t="s">
        <v>1338</v>
      </c>
      <c r="E328" s="119" t="s">
        <v>1347</v>
      </c>
      <c r="F328" s="118" t="s">
        <v>338</v>
      </c>
      <c r="G328" s="109">
        <v>414.6</v>
      </c>
      <c r="H328" s="109">
        <v>414.6</v>
      </c>
      <c r="I328" s="5">
        <v>187.2</v>
      </c>
      <c r="J328" s="5" t="s">
        <v>339</v>
      </c>
      <c r="K328" s="118">
        <v>2020.1</v>
      </c>
      <c r="L328" s="118">
        <v>2020.12</v>
      </c>
      <c r="M328" s="118" t="s">
        <v>340</v>
      </c>
      <c r="N328" s="118" t="s">
        <v>1331</v>
      </c>
      <c r="O328" s="118" t="s">
        <v>264</v>
      </c>
    </row>
    <row r="329" ht="35" customHeight="1" spans="1:15">
      <c r="A329" s="125"/>
      <c r="B329" s="114"/>
      <c r="C329" s="114"/>
      <c r="D329" s="114"/>
      <c r="E329" s="126"/>
      <c r="F329" s="114"/>
      <c r="G329" s="115"/>
      <c r="H329" s="115"/>
      <c r="I329" s="5">
        <v>63.5</v>
      </c>
      <c r="J329" s="5" t="s">
        <v>341</v>
      </c>
      <c r="K329" s="114"/>
      <c r="L329" s="114"/>
      <c r="M329" s="114"/>
      <c r="N329" s="114"/>
      <c r="O329" s="114"/>
    </row>
    <row r="330" ht="35" customHeight="1" spans="1:15">
      <c r="A330" s="125"/>
      <c r="B330" s="114"/>
      <c r="C330" s="114"/>
      <c r="D330" s="114"/>
      <c r="E330" s="126"/>
      <c r="F330" s="114"/>
      <c r="G330" s="115"/>
      <c r="H330" s="115"/>
      <c r="I330" s="5">
        <v>100</v>
      </c>
      <c r="J330" s="5" t="s">
        <v>1348</v>
      </c>
      <c r="K330" s="114"/>
      <c r="L330" s="114"/>
      <c r="M330" s="114"/>
      <c r="N330" s="114"/>
      <c r="O330" s="114"/>
    </row>
    <row r="331" ht="35" customHeight="1" spans="1:15">
      <c r="A331" s="125"/>
      <c r="B331" s="114"/>
      <c r="C331" s="114"/>
      <c r="D331" s="114"/>
      <c r="E331" s="126"/>
      <c r="F331" s="114"/>
      <c r="G331" s="115"/>
      <c r="H331" s="115"/>
      <c r="I331" s="5">
        <v>17</v>
      </c>
      <c r="J331" s="5" t="s">
        <v>343</v>
      </c>
      <c r="K331" s="114"/>
      <c r="L331" s="114"/>
      <c r="M331" s="114"/>
      <c r="N331" s="114"/>
      <c r="O331" s="114"/>
    </row>
    <row r="332" ht="35" customHeight="1" spans="1:15">
      <c r="A332" s="124"/>
      <c r="B332" s="117"/>
      <c r="C332" s="117"/>
      <c r="D332" s="117"/>
      <c r="E332" s="127"/>
      <c r="F332" s="117"/>
      <c r="G332" s="42"/>
      <c r="H332" s="42"/>
      <c r="I332" s="5">
        <v>46.9</v>
      </c>
      <c r="J332" s="5" t="s">
        <v>270</v>
      </c>
      <c r="K332" s="117"/>
      <c r="L332" s="117"/>
      <c r="M332" s="117"/>
      <c r="N332" s="117"/>
      <c r="O332" s="117"/>
    </row>
    <row r="333" ht="67" customHeight="1" spans="1:15">
      <c r="A333" s="128">
        <v>21</v>
      </c>
      <c r="B333" s="49" t="s">
        <v>376</v>
      </c>
      <c r="C333" s="49" t="s">
        <v>1349</v>
      </c>
      <c r="D333" s="49" t="s">
        <v>1350</v>
      </c>
      <c r="E333" s="120" t="s">
        <v>1351</v>
      </c>
      <c r="F333" s="49" t="s">
        <v>379</v>
      </c>
      <c r="G333" s="5">
        <v>670</v>
      </c>
      <c r="H333" s="5">
        <v>670</v>
      </c>
      <c r="I333" s="5">
        <v>670</v>
      </c>
      <c r="J333" s="49" t="s">
        <v>380</v>
      </c>
      <c r="K333" s="49">
        <v>2020.1</v>
      </c>
      <c r="L333" s="49">
        <v>2020.12</v>
      </c>
      <c r="M333" s="49" t="s">
        <v>381</v>
      </c>
      <c r="N333" s="49" t="s">
        <v>1331</v>
      </c>
      <c r="O333" s="49" t="s">
        <v>264</v>
      </c>
    </row>
    <row r="334" ht="42" customHeight="1" spans="1:15">
      <c r="A334" s="129"/>
      <c r="B334" s="105" t="s">
        <v>1352</v>
      </c>
      <c r="C334" s="105"/>
      <c r="D334" s="105"/>
      <c r="E334" s="130"/>
      <c r="F334" s="130"/>
      <c r="G334" s="130">
        <f>SUM(G305:G333)</f>
        <v>8670.8393</v>
      </c>
      <c r="H334" s="130">
        <f>SUM(H305:H333)</f>
        <v>8670.8393</v>
      </c>
      <c r="I334" s="130">
        <f>SUM(I305:I333)</f>
        <v>8670.8393</v>
      </c>
      <c r="J334" s="130"/>
      <c r="K334" s="130"/>
      <c r="L334" s="130"/>
      <c r="M334" s="130"/>
      <c r="N334" s="27" t="s">
        <v>260</v>
      </c>
      <c r="O334" s="130"/>
    </row>
    <row r="335" ht="56" customHeight="1" spans="1:15">
      <c r="A335" s="82">
        <v>1</v>
      </c>
      <c r="B335" s="34" t="s">
        <v>414</v>
      </c>
      <c r="C335" s="82" t="s">
        <v>266</v>
      </c>
      <c r="D335" s="82" t="s">
        <v>267</v>
      </c>
      <c r="E335" s="82" t="s">
        <v>415</v>
      </c>
      <c r="F335" s="131" t="s">
        <v>416</v>
      </c>
      <c r="G335" s="82">
        <v>25</v>
      </c>
      <c r="H335" s="82">
        <v>25</v>
      </c>
      <c r="I335" s="82">
        <v>25</v>
      </c>
      <c r="J335" s="5" t="s">
        <v>270</v>
      </c>
      <c r="K335" s="82">
        <v>2020.3</v>
      </c>
      <c r="L335" s="82">
        <v>2020.12</v>
      </c>
      <c r="M335" s="82" t="s">
        <v>417</v>
      </c>
      <c r="N335" s="82" t="s">
        <v>267</v>
      </c>
      <c r="O335" s="82" t="s">
        <v>272</v>
      </c>
    </row>
    <row r="336" ht="34" customHeight="1" spans="1:15">
      <c r="A336" s="82">
        <v>2</v>
      </c>
      <c r="B336" s="34" t="s">
        <v>418</v>
      </c>
      <c r="C336" s="82" t="s">
        <v>266</v>
      </c>
      <c r="D336" s="82" t="s">
        <v>267</v>
      </c>
      <c r="E336" s="34" t="s">
        <v>419</v>
      </c>
      <c r="F336" s="34" t="s">
        <v>420</v>
      </c>
      <c r="G336" s="132">
        <v>60</v>
      </c>
      <c r="H336" s="132">
        <v>60</v>
      </c>
      <c r="I336" s="132">
        <v>60</v>
      </c>
      <c r="J336" s="5" t="s">
        <v>270</v>
      </c>
      <c r="K336" s="82">
        <v>2020.3</v>
      </c>
      <c r="L336" s="82">
        <v>2020.12</v>
      </c>
      <c r="M336" s="34" t="s">
        <v>421</v>
      </c>
      <c r="N336" s="82" t="s">
        <v>267</v>
      </c>
      <c r="O336" s="82" t="s">
        <v>272</v>
      </c>
    </row>
    <row r="337" ht="45" customHeight="1" spans="1:15">
      <c r="A337" s="82">
        <v>3</v>
      </c>
      <c r="B337" s="34" t="s">
        <v>265</v>
      </c>
      <c r="C337" s="82" t="s">
        <v>266</v>
      </c>
      <c r="D337" s="82" t="s">
        <v>267</v>
      </c>
      <c r="E337" s="34" t="s">
        <v>268</v>
      </c>
      <c r="F337" s="34" t="s">
        <v>269</v>
      </c>
      <c r="G337" s="132">
        <v>10</v>
      </c>
      <c r="H337" s="132">
        <v>10</v>
      </c>
      <c r="I337" s="132">
        <v>10</v>
      </c>
      <c r="J337" s="5" t="s">
        <v>270</v>
      </c>
      <c r="K337" s="82">
        <v>2020.3</v>
      </c>
      <c r="L337" s="82">
        <v>2020.12</v>
      </c>
      <c r="M337" s="139" t="s">
        <v>271</v>
      </c>
      <c r="N337" s="82" t="s">
        <v>267</v>
      </c>
      <c r="O337" s="82" t="s">
        <v>272</v>
      </c>
    </row>
    <row r="338" ht="54" customHeight="1" spans="1:15">
      <c r="A338" s="82">
        <v>4</v>
      </c>
      <c r="B338" s="34" t="s">
        <v>422</v>
      </c>
      <c r="C338" s="82" t="s">
        <v>266</v>
      </c>
      <c r="D338" s="82" t="s">
        <v>267</v>
      </c>
      <c r="E338" s="34" t="s">
        <v>423</v>
      </c>
      <c r="F338" s="7" t="s">
        <v>424</v>
      </c>
      <c r="G338" s="132">
        <v>25</v>
      </c>
      <c r="H338" s="132">
        <v>25</v>
      </c>
      <c r="I338" s="132">
        <v>25</v>
      </c>
      <c r="J338" s="5" t="s">
        <v>270</v>
      </c>
      <c r="K338" s="82">
        <v>2020.3</v>
      </c>
      <c r="L338" s="82">
        <v>2020.12</v>
      </c>
      <c r="M338" s="34" t="s">
        <v>425</v>
      </c>
      <c r="N338" s="82" t="s">
        <v>267</v>
      </c>
      <c r="O338" s="82" t="s">
        <v>272</v>
      </c>
    </row>
    <row r="339" ht="57" customHeight="1" spans="1:15">
      <c r="A339" s="82">
        <v>5</v>
      </c>
      <c r="B339" s="34" t="s">
        <v>426</v>
      </c>
      <c r="C339" s="82" t="s">
        <v>266</v>
      </c>
      <c r="D339" s="82" t="s">
        <v>267</v>
      </c>
      <c r="E339" s="34" t="s">
        <v>427</v>
      </c>
      <c r="F339" s="7" t="s">
        <v>428</v>
      </c>
      <c r="G339" s="132">
        <v>90</v>
      </c>
      <c r="H339" s="132">
        <v>90</v>
      </c>
      <c r="I339" s="132">
        <v>90</v>
      </c>
      <c r="J339" s="5" t="s">
        <v>270</v>
      </c>
      <c r="K339" s="82">
        <v>2020.3</v>
      </c>
      <c r="L339" s="82">
        <v>2020.12</v>
      </c>
      <c r="M339" s="34" t="s">
        <v>429</v>
      </c>
      <c r="N339" s="82" t="s">
        <v>267</v>
      </c>
      <c r="O339" s="82" t="s">
        <v>272</v>
      </c>
    </row>
    <row r="340" ht="52" customHeight="1" spans="1:15">
      <c r="A340" s="82">
        <v>6</v>
      </c>
      <c r="B340" s="34" t="s">
        <v>430</v>
      </c>
      <c r="C340" s="82" t="s">
        <v>266</v>
      </c>
      <c r="D340" s="82" t="s">
        <v>267</v>
      </c>
      <c r="E340" s="34" t="s">
        <v>431</v>
      </c>
      <c r="F340" s="34" t="s">
        <v>432</v>
      </c>
      <c r="G340" s="132">
        <v>20</v>
      </c>
      <c r="H340" s="132">
        <v>20</v>
      </c>
      <c r="I340" s="132">
        <v>20</v>
      </c>
      <c r="J340" s="5" t="s">
        <v>270</v>
      </c>
      <c r="K340" s="82">
        <v>2020.3</v>
      </c>
      <c r="L340" s="82">
        <v>2020.12</v>
      </c>
      <c r="M340" s="34" t="s">
        <v>433</v>
      </c>
      <c r="N340" s="82" t="s">
        <v>267</v>
      </c>
      <c r="O340" s="82" t="s">
        <v>272</v>
      </c>
    </row>
    <row r="341" ht="53" customHeight="1" spans="1:15">
      <c r="A341" s="104"/>
      <c r="B341" s="27" t="s">
        <v>1353</v>
      </c>
      <c r="C341" s="27"/>
      <c r="D341" s="27"/>
      <c r="E341" s="133"/>
      <c r="F341" s="133"/>
      <c r="G341" s="107">
        <f>SUM(G335:G340)</f>
        <v>230</v>
      </c>
      <c r="H341" s="107">
        <f>SUM(H335:H340)</f>
        <v>230</v>
      </c>
      <c r="I341" s="107">
        <f>SUM(I335:I340)</f>
        <v>230</v>
      </c>
      <c r="J341" s="133"/>
      <c r="K341" s="133"/>
      <c r="L341" s="133"/>
      <c r="M341" s="133"/>
      <c r="N341" s="107" t="s">
        <v>267</v>
      </c>
      <c r="O341" s="133"/>
    </row>
    <row r="342" ht="59" customHeight="1" spans="1:15">
      <c r="A342" s="134">
        <v>1</v>
      </c>
      <c r="B342" s="3" t="s">
        <v>1354</v>
      </c>
      <c r="C342" s="3" t="s">
        <v>25</v>
      </c>
      <c r="D342" s="3" t="s">
        <v>1355</v>
      </c>
      <c r="E342" s="3" t="s">
        <v>437</v>
      </c>
      <c r="F342" s="3" t="s">
        <v>438</v>
      </c>
      <c r="G342" s="3">
        <v>800</v>
      </c>
      <c r="H342" s="3">
        <v>800</v>
      </c>
      <c r="I342" s="3">
        <v>800</v>
      </c>
      <c r="J342" s="33" t="s">
        <v>29</v>
      </c>
      <c r="K342" s="140">
        <v>43891</v>
      </c>
      <c r="L342" s="140">
        <v>44166</v>
      </c>
      <c r="M342" s="3" t="s">
        <v>439</v>
      </c>
      <c r="N342" s="3" t="s">
        <v>436</v>
      </c>
      <c r="O342" s="3" t="s">
        <v>440</v>
      </c>
    </row>
    <row r="343" ht="48" customHeight="1" spans="1:15">
      <c r="A343" s="135"/>
      <c r="B343" s="27" t="s">
        <v>1356</v>
      </c>
      <c r="C343" s="27"/>
      <c r="D343" s="27"/>
      <c r="E343" s="136"/>
      <c r="F343" s="136"/>
      <c r="G343" s="107">
        <f>SUM(G342:G342)</f>
        <v>800</v>
      </c>
      <c r="H343" s="107">
        <f>SUM(H342:H342)</f>
        <v>800</v>
      </c>
      <c r="I343" s="107">
        <f>SUM(I342:I342)</f>
        <v>800</v>
      </c>
      <c r="J343" s="136"/>
      <c r="K343" s="136"/>
      <c r="L343" s="136"/>
      <c r="M343" s="136"/>
      <c r="N343" s="27" t="s">
        <v>436</v>
      </c>
      <c r="O343" s="136"/>
    </row>
    <row r="344" ht="45" customHeight="1" spans="1:15">
      <c r="A344" s="134">
        <v>1</v>
      </c>
      <c r="B344" s="34" t="s">
        <v>273</v>
      </c>
      <c r="C344" s="3" t="s">
        <v>25</v>
      </c>
      <c r="D344" s="34" t="s">
        <v>275</v>
      </c>
      <c r="E344" s="34" t="s">
        <v>1296</v>
      </c>
      <c r="F344" s="34" t="s">
        <v>276</v>
      </c>
      <c r="G344" s="132">
        <v>200</v>
      </c>
      <c r="H344" s="132">
        <v>200</v>
      </c>
      <c r="I344" s="132">
        <v>200</v>
      </c>
      <c r="J344" s="33" t="s">
        <v>29</v>
      </c>
      <c r="K344" s="82">
        <v>2020.2</v>
      </c>
      <c r="L344" s="82">
        <v>2020.12</v>
      </c>
      <c r="M344" s="34" t="s">
        <v>277</v>
      </c>
      <c r="N344" s="82" t="s">
        <v>274</v>
      </c>
      <c r="O344" s="82" t="s">
        <v>278</v>
      </c>
    </row>
    <row r="345" ht="43" customHeight="1" spans="1:15">
      <c r="A345" s="135"/>
      <c r="B345" s="27" t="s">
        <v>1357</v>
      </c>
      <c r="C345" s="27"/>
      <c r="D345" s="27"/>
      <c r="E345" s="133"/>
      <c r="F345" s="133"/>
      <c r="G345" s="107">
        <f>SUM(G344:G344)</f>
        <v>200</v>
      </c>
      <c r="H345" s="107">
        <f>SUM(H344:H344)</f>
        <v>200</v>
      </c>
      <c r="I345" s="107">
        <f>SUM(I344:I344)</f>
        <v>200</v>
      </c>
      <c r="J345" s="107"/>
      <c r="K345" s="133"/>
      <c r="L345" s="133"/>
      <c r="M345" s="133"/>
      <c r="N345" s="141" t="s">
        <v>274</v>
      </c>
      <c r="O345" s="133"/>
    </row>
    <row r="346" ht="44" customHeight="1" spans="1:15">
      <c r="A346" s="134">
        <v>1</v>
      </c>
      <c r="B346" s="3" t="s">
        <v>279</v>
      </c>
      <c r="C346" s="3" t="s">
        <v>25</v>
      </c>
      <c r="D346" s="3" t="s">
        <v>280</v>
      </c>
      <c r="E346" s="3" t="s">
        <v>1296</v>
      </c>
      <c r="F346" s="3" t="s">
        <v>282</v>
      </c>
      <c r="G346" s="3">
        <v>300</v>
      </c>
      <c r="H346" s="3">
        <v>300</v>
      </c>
      <c r="I346" s="3">
        <v>300</v>
      </c>
      <c r="J346" s="5" t="s">
        <v>29</v>
      </c>
      <c r="K346" s="40" t="s">
        <v>283</v>
      </c>
      <c r="L346" s="40" t="s">
        <v>284</v>
      </c>
      <c r="M346" s="3" t="s">
        <v>285</v>
      </c>
      <c r="N346" s="3" t="s">
        <v>280</v>
      </c>
      <c r="O346" s="3" t="s">
        <v>286</v>
      </c>
    </row>
    <row r="347" ht="37" customHeight="1" spans="1:15">
      <c r="A347" s="135"/>
      <c r="B347" s="27" t="s">
        <v>280</v>
      </c>
      <c r="C347" s="27"/>
      <c r="D347" s="27"/>
      <c r="E347" s="104"/>
      <c r="F347" s="137"/>
      <c r="G347" s="130">
        <f>SUM(G346:G346)</f>
        <v>300</v>
      </c>
      <c r="H347" s="130">
        <f>SUM(H346:H346)</f>
        <v>300</v>
      </c>
      <c r="I347" s="130">
        <f>SUM(I346:I346)</f>
        <v>300</v>
      </c>
      <c r="J347" s="137"/>
      <c r="K347" s="137"/>
      <c r="L347" s="137"/>
      <c r="M347" s="137"/>
      <c r="N347" s="27" t="s">
        <v>280</v>
      </c>
      <c r="O347" s="137"/>
    </row>
    <row r="348" spans="1:1">
      <c r="A348" s="138"/>
    </row>
  </sheetData>
  <mergeCells count="146">
    <mergeCell ref="A2:O2"/>
    <mergeCell ref="N3:O3"/>
    <mergeCell ref="H4:I4"/>
    <mergeCell ref="K4:L4"/>
    <mergeCell ref="B6:E6"/>
    <mergeCell ref="B8:D8"/>
    <mergeCell ref="B37:D37"/>
    <mergeCell ref="B145:D145"/>
    <mergeCell ref="B148:D148"/>
    <mergeCell ref="B224:D224"/>
    <mergeCell ref="B247:D247"/>
    <mergeCell ref="B299:D299"/>
    <mergeCell ref="B304:D304"/>
    <mergeCell ref="B334:D334"/>
    <mergeCell ref="B341:D341"/>
    <mergeCell ref="B343:D343"/>
    <mergeCell ref="B345:D345"/>
    <mergeCell ref="B347:D347"/>
    <mergeCell ref="A4:A5"/>
    <mergeCell ref="A158:A162"/>
    <mergeCell ref="A173:A174"/>
    <mergeCell ref="A180:A181"/>
    <mergeCell ref="A182:A183"/>
    <mergeCell ref="A191:A193"/>
    <mergeCell ref="A196:A197"/>
    <mergeCell ref="A202:A203"/>
    <mergeCell ref="A216:A217"/>
    <mergeCell ref="A272:A273"/>
    <mergeCell ref="A305:A306"/>
    <mergeCell ref="A307:A309"/>
    <mergeCell ref="A326:A327"/>
    <mergeCell ref="A328:A332"/>
    <mergeCell ref="B4:B5"/>
    <mergeCell ref="B158:B162"/>
    <mergeCell ref="B173:B174"/>
    <mergeCell ref="B180:B181"/>
    <mergeCell ref="B182:B183"/>
    <mergeCell ref="B191:B193"/>
    <mergeCell ref="B196:B197"/>
    <mergeCell ref="B200:B201"/>
    <mergeCell ref="B202:B203"/>
    <mergeCell ref="B216:B217"/>
    <mergeCell ref="B248:B261"/>
    <mergeCell ref="B272:B273"/>
    <mergeCell ref="B305:B306"/>
    <mergeCell ref="B307:B309"/>
    <mergeCell ref="B326:B327"/>
    <mergeCell ref="B328:B332"/>
    <mergeCell ref="C4:C5"/>
    <mergeCell ref="C200:C201"/>
    <mergeCell ref="C272:C273"/>
    <mergeCell ref="C305:C306"/>
    <mergeCell ref="C307:C309"/>
    <mergeCell ref="C326:C327"/>
    <mergeCell ref="C328:C332"/>
    <mergeCell ref="D4:D5"/>
    <mergeCell ref="D158:D162"/>
    <mergeCell ref="D180:D181"/>
    <mergeCell ref="D200:D201"/>
    <mergeCell ref="D305:D306"/>
    <mergeCell ref="D307:D309"/>
    <mergeCell ref="D326:D327"/>
    <mergeCell ref="D328:D332"/>
    <mergeCell ref="E4:E5"/>
    <mergeCell ref="E200:E201"/>
    <mergeCell ref="E272:E273"/>
    <mergeCell ref="E305:E306"/>
    <mergeCell ref="E307:E309"/>
    <mergeCell ref="E326:E327"/>
    <mergeCell ref="E328:E332"/>
    <mergeCell ref="F4:F5"/>
    <mergeCell ref="F158:F162"/>
    <mergeCell ref="F173:F174"/>
    <mergeCell ref="F180:F181"/>
    <mergeCell ref="F182:F183"/>
    <mergeCell ref="F191:F193"/>
    <mergeCell ref="F196:F197"/>
    <mergeCell ref="F200:F201"/>
    <mergeCell ref="F202:F203"/>
    <mergeCell ref="F216:F217"/>
    <mergeCell ref="F272:F273"/>
    <mergeCell ref="F305:F306"/>
    <mergeCell ref="F307:F309"/>
    <mergeCell ref="F326:F327"/>
    <mergeCell ref="F328:F332"/>
    <mergeCell ref="G4:G5"/>
    <mergeCell ref="G158:G162"/>
    <mergeCell ref="G173:G174"/>
    <mergeCell ref="G180:G181"/>
    <mergeCell ref="G182:G183"/>
    <mergeCell ref="G191:G193"/>
    <mergeCell ref="G196:G197"/>
    <mergeCell ref="G200:G201"/>
    <mergeCell ref="G202:G203"/>
    <mergeCell ref="G216:G217"/>
    <mergeCell ref="G272:G273"/>
    <mergeCell ref="G305:G306"/>
    <mergeCell ref="G307:G309"/>
    <mergeCell ref="G326:G327"/>
    <mergeCell ref="G328:G332"/>
    <mergeCell ref="H158:H162"/>
    <mergeCell ref="H173:H174"/>
    <mergeCell ref="H180:H181"/>
    <mergeCell ref="H182:H183"/>
    <mergeCell ref="H191:H193"/>
    <mergeCell ref="H196:H197"/>
    <mergeCell ref="H200:H201"/>
    <mergeCell ref="H202:H203"/>
    <mergeCell ref="H216:H217"/>
    <mergeCell ref="H272:H273"/>
    <mergeCell ref="H305:H306"/>
    <mergeCell ref="H307:H309"/>
    <mergeCell ref="H326:H327"/>
    <mergeCell ref="H328:H332"/>
    <mergeCell ref="I158:I162"/>
    <mergeCell ref="I173:I174"/>
    <mergeCell ref="I180:I181"/>
    <mergeCell ref="I182:I183"/>
    <mergeCell ref="I191:I193"/>
    <mergeCell ref="I196:I197"/>
    <mergeCell ref="I202:I203"/>
    <mergeCell ref="I216:I217"/>
    <mergeCell ref="J4:J5"/>
    <mergeCell ref="K272:K273"/>
    <mergeCell ref="K305:K306"/>
    <mergeCell ref="K307:K309"/>
    <mergeCell ref="K328:K332"/>
    <mergeCell ref="L272:L273"/>
    <mergeCell ref="L305:L306"/>
    <mergeCell ref="L307:L309"/>
    <mergeCell ref="L328:L332"/>
    <mergeCell ref="M4:M5"/>
    <mergeCell ref="M272:M273"/>
    <mergeCell ref="M305:M306"/>
    <mergeCell ref="M307:M309"/>
    <mergeCell ref="M328:M332"/>
    <mergeCell ref="N4:N5"/>
    <mergeCell ref="N272:N273"/>
    <mergeCell ref="N305:N306"/>
    <mergeCell ref="N307:N309"/>
    <mergeCell ref="N328:N332"/>
    <mergeCell ref="O4:O5"/>
    <mergeCell ref="O272:O273"/>
    <mergeCell ref="O305:O306"/>
    <mergeCell ref="O307:O309"/>
    <mergeCell ref="O328:O332"/>
  </mergeCells>
  <pageMargins left="0.700694444444445" right="0.700694444444445" top="0.751388888888889" bottom="0.751388888888889" header="0.298611111111111" footer="0.298611111111111"/>
  <pageSetup paperSize="9" scale="63" fitToHeight="0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opLeftCell="A11" workbookViewId="0">
      <selection activeCell="I14" sqref="I14"/>
    </sheetView>
  </sheetViews>
  <sheetFormatPr defaultColWidth="9" defaultRowHeight="13.5"/>
  <sheetData>
    <row r="1" ht="94.5" spans="1:15">
      <c r="A1" s="1" t="s">
        <v>206</v>
      </c>
      <c r="B1" s="2" t="s">
        <v>25</v>
      </c>
      <c r="C1" s="3" t="s">
        <v>140</v>
      </c>
      <c r="D1" s="2" t="s">
        <v>207</v>
      </c>
      <c r="E1" s="4" t="s">
        <v>208</v>
      </c>
      <c r="F1" s="5">
        <v>1656.98</v>
      </c>
      <c r="G1" s="2">
        <v>130</v>
      </c>
      <c r="H1" s="6">
        <v>130</v>
      </c>
      <c r="I1" s="5" t="s">
        <v>29</v>
      </c>
      <c r="J1" s="11">
        <v>2017.1</v>
      </c>
      <c r="K1" s="11">
        <v>2020.1</v>
      </c>
      <c r="L1" s="2" t="s">
        <v>209</v>
      </c>
      <c r="M1" s="2" t="s">
        <v>1317</v>
      </c>
      <c r="N1" s="2" t="s">
        <v>144</v>
      </c>
      <c r="O1" s="12"/>
    </row>
    <row r="2" ht="108" spans="1:15">
      <c r="A2" s="7" t="s">
        <v>154</v>
      </c>
      <c r="B2" s="2" t="s">
        <v>25</v>
      </c>
      <c r="C2" s="3" t="s">
        <v>140</v>
      </c>
      <c r="D2" s="2" t="s">
        <v>125</v>
      </c>
      <c r="E2" s="5" t="s">
        <v>210</v>
      </c>
      <c r="F2" s="8">
        <v>7270.3</v>
      </c>
      <c r="G2" s="2">
        <v>1625.9</v>
      </c>
      <c r="H2" s="6">
        <v>1625.9</v>
      </c>
      <c r="I2" s="5" t="s">
        <v>29</v>
      </c>
      <c r="J2" s="2">
        <v>2018.9</v>
      </c>
      <c r="K2" s="2">
        <v>2021.9</v>
      </c>
      <c r="L2" s="2" t="s">
        <v>211</v>
      </c>
      <c r="M2" s="2" t="s">
        <v>1317</v>
      </c>
      <c r="N2" s="2" t="s">
        <v>144</v>
      </c>
      <c r="O2" s="12"/>
    </row>
    <row r="3" ht="67.5" spans="1:15">
      <c r="A3" s="9" t="s">
        <v>181</v>
      </c>
      <c r="B3" s="2" t="s">
        <v>25</v>
      </c>
      <c r="C3" s="3" t="s">
        <v>140</v>
      </c>
      <c r="D3" s="2" t="s">
        <v>212</v>
      </c>
      <c r="E3" s="2" t="s">
        <v>213</v>
      </c>
      <c r="F3" s="5">
        <v>470.8</v>
      </c>
      <c r="G3" s="2">
        <v>141.19</v>
      </c>
      <c r="H3" s="6">
        <v>141.19</v>
      </c>
      <c r="I3" s="5" t="s">
        <v>29</v>
      </c>
      <c r="J3" s="2">
        <v>2018.11</v>
      </c>
      <c r="K3" s="2">
        <v>2021.9</v>
      </c>
      <c r="L3" s="2" t="s">
        <v>185</v>
      </c>
      <c r="M3" s="2" t="s">
        <v>1317</v>
      </c>
      <c r="N3" s="2" t="s">
        <v>144</v>
      </c>
      <c r="O3" s="12"/>
    </row>
    <row r="4" ht="94.5" spans="1:14">
      <c r="A4" s="7" t="s">
        <v>214</v>
      </c>
      <c r="B4" s="2" t="s">
        <v>25</v>
      </c>
      <c r="C4" s="3" t="s">
        <v>140</v>
      </c>
      <c r="D4" s="2" t="s">
        <v>125</v>
      </c>
      <c r="E4" s="5" t="s">
        <v>215</v>
      </c>
      <c r="F4" s="5">
        <v>105</v>
      </c>
      <c r="G4" s="2">
        <v>52.5</v>
      </c>
      <c r="H4" s="6">
        <v>52.5</v>
      </c>
      <c r="I4" s="5" t="s">
        <v>29</v>
      </c>
      <c r="J4" s="2">
        <v>2020.4</v>
      </c>
      <c r="K4" s="2">
        <v>2023.4</v>
      </c>
      <c r="L4" s="2" t="s">
        <v>216</v>
      </c>
      <c r="M4" s="2" t="s">
        <v>1317</v>
      </c>
      <c r="N4" s="2" t="s">
        <v>144</v>
      </c>
    </row>
    <row r="5" ht="94.5" spans="1:14">
      <c r="A5" s="7" t="s">
        <v>217</v>
      </c>
      <c r="B5" s="2" t="s">
        <v>25</v>
      </c>
      <c r="C5" s="3" t="s">
        <v>140</v>
      </c>
      <c r="D5" s="2" t="s">
        <v>218</v>
      </c>
      <c r="E5" s="5" t="s">
        <v>219</v>
      </c>
      <c r="F5" s="8">
        <v>925</v>
      </c>
      <c r="G5" s="2">
        <v>277.5</v>
      </c>
      <c r="H5" s="6">
        <v>277.5</v>
      </c>
      <c r="I5" s="5" t="s">
        <v>29</v>
      </c>
      <c r="J5" s="2">
        <v>2019.11</v>
      </c>
      <c r="K5" s="2">
        <v>2022.11</v>
      </c>
      <c r="L5" s="2" t="s">
        <v>220</v>
      </c>
      <c r="M5" s="2" t="s">
        <v>1317</v>
      </c>
      <c r="N5" s="2" t="s">
        <v>144</v>
      </c>
    </row>
    <row r="6" ht="94.5" spans="1:14">
      <c r="A6" s="5" t="s">
        <v>1358</v>
      </c>
      <c r="B6" s="2" t="s">
        <v>25</v>
      </c>
      <c r="C6" s="3" t="s">
        <v>140</v>
      </c>
      <c r="D6" s="2" t="s">
        <v>1359</v>
      </c>
      <c r="E6" s="2" t="s">
        <v>1360</v>
      </c>
      <c r="F6" s="2">
        <v>114</v>
      </c>
      <c r="G6" s="2">
        <v>50</v>
      </c>
      <c r="H6" s="6">
        <v>50</v>
      </c>
      <c r="I6" s="5" t="s">
        <v>29</v>
      </c>
      <c r="J6" s="2">
        <v>2019.4</v>
      </c>
      <c r="K6" s="2">
        <v>2022.4</v>
      </c>
      <c r="L6" s="2" t="s">
        <v>1361</v>
      </c>
      <c r="M6" s="2" t="s">
        <v>1317</v>
      </c>
      <c r="N6" s="2" t="s">
        <v>144</v>
      </c>
    </row>
    <row r="7" ht="94.5" spans="1:14">
      <c r="A7" s="2" t="s">
        <v>1362</v>
      </c>
      <c r="B7" s="2" t="s">
        <v>25</v>
      </c>
      <c r="C7" s="2" t="s">
        <v>140</v>
      </c>
      <c r="D7" s="2" t="s">
        <v>1363</v>
      </c>
      <c r="E7" s="2" t="s">
        <v>1364</v>
      </c>
      <c r="F7" s="2">
        <v>240</v>
      </c>
      <c r="G7" s="2">
        <v>36</v>
      </c>
      <c r="H7" s="6">
        <v>36</v>
      </c>
      <c r="I7" s="5" t="s">
        <v>29</v>
      </c>
      <c r="J7" s="2">
        <v>2020.3</v>
      </c>
      <c r="K7" s="2">
        <v>2023.3</v>
      </c>
      <c r="L7" s="2" t="s">
        <v>1365</v>
      </c>
      <c r="M7" s="2" t="s">
        <v>1317</v>
      </c>
      <c r="N7" s="2" t="s">
        <v>144</v>
      </c>
    </row>
    <row r="8" ht="108" spans="1:14">
      <c r="A8" s="2" t="s">
        <v>1366</v>
      </c>
      <c r="B8" s="2" t="s">
        <v>25</v>
      </c>
      <c r="C8" s="2" t="s">
        <v>140</v>
      </c>
      <c r="D8" s="2" t="s">
        <v>1367</v>
      </c>
      <c r="E8" s="2" t="s">
        <v>1368</v>
      </c>
      <c r="F8" s="2">
        <v>60</v>
      </c>
      <c r="G8" s="2">
        <v>60</v>
      </c>
      <c r="H8" s="6">
        <v>60</v>
      </c>
      <c r="I8" s="5" t="s">
        <v>29</v>
      </c>
      <c r="J8" s="2">
        <v>2020.3</v>
      </c>
      <c r="K8" s="2">
        <v>2023.3</v>
      </c>
      <c r="L8" s="2" t="s">
        <v>1369</v>
      </c>
      <c r="M8" s="2" t="s">
        <v>1317</v>
      </c>
      <c r="N8" s="2" t="s">
        <v>144</v>
      </c>
    </row>
    <row r="9" ht="94.5" spans="1:14">
      <c r="A9" s="10" t="s">
        <v>225</v>
      </c>
      <c r="B9" s="10" t="s">
        <v>25</v>
      </c>
      <c r="C9" s="10" t="s">
        <v>140</v>
      </c>
      <c r="D9" s="10" t="s">
        <v>226</v>
      </c>
      <c r="E9" s="10" t="s">
        <v>227</v>
      </c>
      <c r="F9" s="10">
        <v>60</v>
      </c>
      <c r="G9" s="10">
        <v>60</v>
      </c>
      <c r="H9" s="6">
        <v>60</v>
      </c>
      <c r="I9" s="10" t="s">
        <v>29</v>
      </c>
      <c r="J9" s="10">
        <v>2020.3</v>
      </c>
      <c r="K9" s="10">
        <v>2023.3</v>
      </c>
      <c r="L9" s="10" t="s">
        <v>228</v>
      </c>
      <c r="M9" s="10" t="s">
        <v>1317</v>
      </c>
      <c r="N9" s="10" t="s">
        <v>144</v>
      </c>
    </row>
    <row r="10" ht="94.5" spans="1:14">
      <c r="A10" s="2" t="s">
        <v>229</v>
      </c>
      <c r="B10" s="2" t="s">
        <v>25</v>
      </c>
      <c r="C10" s="2" t="s">
        <v>140</v>
      </c>
      <c r="D10" s="2" t="s">
        <v>230</v>
      </c>
      <c r="E10" s="2" t="s">
        <v>231</v>
      </c>
      <c r="F10" s="2">
        <v>63.2</v>
      </c>
      <c r="G10" s="2">
        <v>11.03</v>
      </c>
      <c r="H10" s="6">
        <v>11.03</v>
      </c>
      <c r="I10" s="5" t="s">
        <v>29</v>
      </c>
      <c r="J10" s="2">
        <v>2019.4</v>
      </c>
      <c r="K10" s="2">
        <v>2022.3</v>
      </c>
      <c r="L10" s="2" t="s">
        <v>232</v>
      </c>
      <c r="M10" s="2" t="s">
        <v>1317</v>
      </c>
      <c r="N10" s="2" t="s">
        <v>144</v>
      </c>
    </row>
    <row r="11" ht="94.5" spans="1:14">
      <c r="A11" s="9" t="s">
        <v>233</v>
      </c>
      <c r="B11" s="2" t="s">
        <v>25</v>
      </c>
      <c r="C11" s="2" t="s">
        <v>140</v>
      </c>
      <c r="D11" s="2" t="s">
        <v>234</v>
      </c>
      <c r="E11" s="2" t="s">
        <v>235</v>
      </c>
      <c r="F11" s="2">
        <v>89.6</v>
      </c>
      <c r="G11" s="2">
        <v>26.88</v>
      </c>
      <c r="H11" s="6">
        <v>26.88</v>
      </c>
      <c r="I11" s="5" t="s">
        <v>29</v>
      </c>
      <c r="J11" s="2">
        <v>2019.4</v>
      </c>
      <c r="K11" s="2">
        <v>2022.3</v>
      </c>
      <c r="L11" s="2" t="s">
        <v>236</v>
      </c>
      <c r="M11" s="2" t="s">
        <v>1317</v>
      </c>
      <c r="N11" s="2" t="s">
        <v>144</v>
      </c>
    </row>
    <row r="12" ht="67.5" spans="1:14">
      <c r="A12" s="5" t="s">
        <v>237</v>
      </c>
      <c r="B12" s="2" t="s">
        <v>25</v>
      </c>
      <c r="C12" s="2" t="s">
        <v>140</v>
      </c>
      <c r="D12" s="2" t="s">
        <v>1370</v>
      </c>
      <c r="E12" s="2" t="s">
        <v>1371</v>
      </c>
      <c r="F12" s="2">
        <v>3120</v>
      </c>
      <c r="G12" s="2">
        <v>964</v>
      </c>
      <c r="H12" s="6">
        <v>754</v>
      </c>
      <c r="I12" s="5" t="s">
        <v>29</v>
      </c>
      <c r="J12" s="2">
        <v>2020.3</v>
      </c>
      <c r="K12" s="2">
        <v>2023.3</v>
      </c>
      <c r="L12" s="2" t="s">
        <v>1372</v>
      </c>
      <c r="M12" s="2" t="s">
        <v>1317</v>
      </c>
      <c r="N12" s="2" t="s">
        <v>144</v>
      </c>
    </row>
    <row r="13" ht="67.5" spans="1:14">
      <c r="A13" s="5"/>
      <c r="B13" s="2"/>
      <c r="C13" s="2"/>
      <c r="D13" s="2"/>
      <c r="E13" s="2"/>
      <c r="F13" s="2"/>
      <c r="G13" s="2"/>
      <c r="H13" s="2">
        <v>210</v>
      </c>
      <c r="I13" s="2" t="s">
        <v>242</v>
      </c>
      <c r="J13" s="2"/>
      <c r="K13" s="2"/>
      <c r="L13" s="2"/>
      <c r="M13" s="2"/>
      <c r="N13" s="2"/>
    </row>
    <row r="14" ht="67.5" spans="1:14">
      <c r="A14" s="2" t="s">
        <v>243</v>
      </c>
      <c r="B14" s="2" t="s">
        <v>25</v>
      </c>
      <c r="C14" s="2" t="s">
        <v>140</v>
      </c>
      <c r="D14" s="2" t="s">
        <v>244</v>
      </c>
      <c r="E14" s="2" t="s">
        <v>245</v>
      </c>
      <c r="F14" s="2">
        <v>1110</v>
      </c>
      <c r="G14" s="2">
        <v>700</v>
      </c>
      <c r="H14" s="2">
        <v>350</v>
      </c>
      <c r="I14" s="2" t="s">
        <v>242</v>
      </c>
      <c r="J14" s="2">
        <v>2020.3</v>
      </c>
      <c r="K14" s="2">
        <v>2023.3</v>
      </c>
      <c r="L14" s="2"/>
      <c r="M14" s="2"/>
      <c r="N14" s="2"/>
    </row>
    <row r="15" ht="108" spans="1:14">
      <c r="A15" s="2"/>
      <c r="B15" s="2"/>
      <c r="C15" s="2"/>
      <c r="D15" s="2"/>
      <c r="E15" s="2"/>
      <c r="F15" s="2"/>
      <c r="G15" s="2"/>
      <c r="H15" s="2">
        <v>350</v>
      </c>
      <c r="I15" s="5" t="s">
        <v>241</v>
      </c>
      <c r="J15" s="2">
        <v>2020.3</v>
      </c>
      <c r="K15" s="2">
        <v>2023.3</v>
      </c>
      <c r="L15" s="2" t="s">
        <v>1373</v>
      </c>
      <c r="M15" s="2" t="s">
        <v>1317</v>
      </c>
      <c r="N15" s="2" t="s">
        <v>144</v>
      </c>
    </row>
  </sheetData>
  <mergeCells count="19">
    <mergeCell ref="A12:A13"/>
    <mergeCell ref="A14:A15"/>
    <mergeCell ref="B12:B13"/>
    <mergeCell ref="B14:B15"/>
    <mergeCell ref="C12:C13"/>
    <mergeCell ref="C14:C15"/>
    <mergeCell ref="D12:D13"/>
    <mergeCell ref="D14:D15"/>
    <mergeCell ref="E12:E13"/>
    <mergeCell ref="E14:E15"/>
    <mergeCell ref="F12:F13"/>
    <mergeCell ref="F14:F15"/>
    <mergeCell ref="G12:G13"/>
    <mergeCell ref="G14:G15"/>
    <mergeCell ref="J12:J13"/>
    <mergeCell ref="K12:K13"/>
    <mergeCell ref="L12:L13"/>
    <mergeCell ref="M12:M13"/>
    <mergeCell ref="N12:N1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</dc:creator>
  <cp:lastModifiedBy>悲   喜。</cp:lastModifiedBy>
  <dcterms:created xsi:type="dcterms:W3CDTF">2020-01-14T07:32:00Z</dcterms:created>
  <dcterms:modified xsi:type="dcterms:W3CDTF">2020-03-31T09:14:22Z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