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tabRatio="545" activeTab="0"/>
  </bookViews>
  <sheets>
    <sheet name="乡镇汇总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<sst xmlns="http://schemas.openxmlformats.org/spreadsheetml/2006/main" count="53" uniqueCount="33">
  <si>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附件1：</t>
  </si>
  <si>
    <t>临县2018年建档立卡贫困人口住院津贴和
意外伤害保险资金使用计划表</t>
  </si>
  <si>
    <t>乡镇</t>
  </si>
  <si>
    <t>贫困户户数（户）</t>
  </si>
  <si>
    <t>贫困户人数（人）</t>
  </si>
  <si>
    <t>资金（元）</t>
  </si>
  <si>
    <t>承保单位</t>
  </si>
  <si>
    <t>备注</t>
  </si>
  <si>
    <t>合计</t>
  </si>
  <si>
    <t>白文镇</t>
  </si>
  <si>
    <t>中国人民健康保险股份有限公司吕梁中心支公司</t>
  </si>
  <si>
    <t>城庄镇</t>
  </si>
  <si>
    <t>临泉镇</t>
  </si>
  <si>
    <t>小计</t>
  </si>
  <si>
    <t>木瓜坪乡</t>
  </si>
  <si>
    <t>中国人寿保险股份有限公司临县支公司</t>
  </si>
  <si>
    <t>安业乡</t>
  </si>
  <si>
    <t>玉坪乡</t>
  </si>
  <si>
    <t>大禹乡</t>
  </si>
  <si>
    <t>湍水头镇</t>
  </si>
  <si>
    <t>车赶乡</t>
  </si>
  <si>
    <t>林家坪镇</t>
  </si>
  <si>
    <t>招贤镇</t>
  </si>
  <si>
    <t>刘家会镇</t>
  </si>
  <si>
    <t>安家庄乡</t>
  </si>
  <si>
    <t>丛罗峪镇</t>
  </si>
  <si>
    <t>曲峪镇</t>
  </si>
  <si>
    <t>石白头乡</t>
  </si>
  <si>
    <t>青凉寺乡</t>
  </si>
  <si>
    <t>雷家碛乡</t>
  </si>
  <si>
    <t>兔坂镇</t>
  </si>
  <si>
    <t>克虎镇</t>
  </si>
  <si>
    <t>八堡乡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</si>
</sst>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 shrinkToFit="1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12.75390625" style="0" customWidth="1"/>
    <col min="2" max="2" width="15.875" style="0" customWidth="1"/>
    <col min="3" max="3" width="13.625" style="0" customWidth="1"/>
    <col min="4" max="4" width="11.875" style="0" customWidth="1"/>
    <col min="5" max="5" width="19.75390625" style="0" customWidth="1"/>
    <col min="6" max="6" width="7.125" style="0" customWidth="1"/>
  </cols>
  <sheetData>
    <row r="1" ht="14.25">
      <c r="A1" t="s">
        <v>0</v>
      </c>
    </row>
    <row r="2" spans="1:6" s="1" customFormat="1" ht="48" customHeight="1">
      <c r="A2" s="3" t="s">
        <v>1</v>
      </c>
      <c r="B2" s="4"/>
      <c r="C2" s="4"/>
      <c r="D2" s="4"/>
      <c r="E2" s="4"/>
      <c r="F2" s="4"/>
    </row>
    <row r="3" spans="1:6" s="2" customFormat="1" ht="37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spans="1:6" s="2" customFormat="1" ht="24" customHeight="1">
      <c r="A4" s="5" t="s">
        <v>8</v>
      </c>
      <c r="B4" s="5">
        <f>B8+B27</f>
        <v>71774</v>
      </c>
      <c r="C4" s="5">
        <f>C8+C27</f>
        <v>189308</v>
      </c>
      <c r="D4" s="5">
        <f>D8+D27</f>
        <v>4164776</v>
      </c>
      <c r="E4" s="6"/>
      <c r="F4" s="6"/>
    </row>
    <row r="5" spans="1:6" ht="24" customHeight="1">
      <c r="A5" s="7" t="s">
        <v>9</v>
      </c>
      <c r="B5" s="8">
        <v>6586</v>
      </c>
      <c r="C5" s="8">
        <v>15681</v>
      </c>
      <c r="D5" s="9">
        <f>C5*22</f>
        <v>344982</v>
      </c>
      <c r="E5" s="10" t="s">
        <v>10</v>
      </c>
      <c r="F5" s="9"/>
    </row>
    <row r="6" spans="1:6" ht="24" customHeight="1">
      <c r="A6" s="7" t="s">
        <v>11</v>
      </c>
      <c r="B6" s="11">
        <v>3536</v>
      </c>
      <c r="C6" s="11">
        <v>8693</v>
      </c>
      <c r="D6" s="9">
        <f>C6*22</f>
        <v>191246</v>
      </c>
      <c r="E6" s="10" t="s">
        <v>10</v>
      </c>
      <c r="F6" s="9"/>
    </row>
    <row r="7" spans="1:6" ht="24" customHeight="1">
      <c r="A7" s="5" t="s">
        <v>12</v>
      </c>
      <c r="B7" s="12">
        <v>7188</v>
      </c>
      <c r="C7" s="12">
        <v>19815</v>
      </c>
      <c r="D7" s="9">
        <f>C7*22</f>
        <v>435930</v>
      </c>
      <c r="E7" s="10" t="s">
        <v>10</v>
      </c>
      <c r="F7" s="9"/>
    </row>
    <row r="8" spans="1:6" ht="24" customHeight="1">
      <c r="A8" s="5" t="s">
        <v>13</v>
      </c>
      <c r="B8" s="12">
        <f>SUM(B5:B7)</f>
        <v>17310</v>
      </c>
      <c r="C8" s="12">
        <f>SUM(C5:C7)</f>
        <v>44189</v>
      </c>
      <c r="D8" s="12">
        <f>SUM(D5:D7)</f>
        <v>972158</v>
      </c>
      <c r="E8" s="10"/>
      <c r="F8" s="9"/>
    </row>
    <row r="9" spans="1:6" ht="24" customHeight="1">
      <c r="A9" s="5" t="s">
        <v>14</v>
      </c>
      <c r="B9" s="12">
        <v>2364</v>
      </c>
      <c r="C9" s="12">
        <v>5813</v>
      </c>
      <c r="D9" s="9">
        <f>C9*22</f>
        <v>127886</v>
      </c>
      <c r="E9" s="10" t="s">
        <v>15</v>
      </c>
      <c r="F9" s="9"/>
    </row>
    <row r="10" spans="1:6" ht="24" customHeight="1">
      <c r="A10" s="13" t="s">
        <v>16</v>
      </c>
      <c r="B10" s="14">
        <v>3141</v>
      </c>
      <c r="C10" s="14">
        <v>7832</v>
      </c>
      <c r="D10" s="9">
        <f aca="true" t="shared" si="0" ref="D10:D15">C10*22</f>
        <v>172304</v>
      </c>
      <c r="E10" s="10" t="s">
        <v>15</v>
      </c>
      <c r="F10" s="9"/>
    </row>
    <row r="11" spans="1:6" ht="24" customHeight="1">
      <c r="A11" s="15" t="s">
        <v>17</v>
      </c>
      <c r="B11" s="16">
        <v>2930</v>
      </c>
      <c r="C11" s="16">
        <v>6983</v>
      </c>
      <c r="D11" s="9">
        <f t="shared" si="0"/>
        <v>153626</v>
      </c>
      <c r="E11" s="10" t="s">
        <v>15</v>
      </c>
      <c r="F11" s="9"/>
    </row>
    <row r="12" spans="1:6" ht="24" customHeight="1">
      <c r="A12" s="5" t="s">
        <v>18</v>
      </c>
      <c r="B12" s="14">
        <v>6099</v>
      </c>
      <c r="C12" s="14">
        <v>15888</v>
      </c>
      <c r="D12" s="9">
        <f t="shared" si="0"/>
        <v>349536</v>
      </c>
      <c r="E12" s="10" t="s">
        <v>15</v>
      </c>
      <c r="F12" s="9"/>
    </row>
    <row r="13" spans="1:6" ht="24" customHeight="1">
      <c r="A13" s="5" t="s">
        <v>19</v>
      </c>
      <c r="B13" s="14">
        <v>2321</v>
      </c>
      <c r="C13" s="14">
        <v>6281</v>
      </c>
      <c r="D13" s="9">
        <f t="shared" si="0"/>
        <v>138182</v>
      </c>
      <c r="E13" s="10" t="s">
        <v>15</v>
      </c>
      <c r="F13" s="9"/>
    </row>
    <row r="14" spans="1:6" ht="24" customHeight="1">
      <c r="A14" s="13" t="s">
        <v>20</v>
      </c>
      <c r="B14" s="14">
        <v>2343</v>
      </c>
      <c r="C14" s="14">
        <v>6383</v>
      </c>
      <c r="D14" s="9">
        <f t="shared" si="0"/>
        <v>140426</v>
      </c>
      <c r="E14" s="10" t="s">
        <v>15</v>
      </c>
      <c r="F14" s="9"/>
    </row>
    <row r="15" spans="1:6" ht="24" customHeight="1">
      <c r="A15" s="17" t="s">
        <v>21</v>
      </c>
      <c r="B15" s="18">
        <v>3267</v>
      </c>
      <c r="C15" s="18">
        <v>8400</v>
      </c>
      <c r="D15" s="9">
        <f t="shared" si="0"/>
        <v>184800</v>
      </c>
      <c r="E15" s="10" t="s">
        <v>15</v>
      </c>
      <c r="F15" s="9"/>
    </row>
    <row r="16" spans="1:6" ht="24" customHeight="1">
      <c r="A16" s="13" t="s">
        <v>22</v>
      </c>
      <c r="B16" s="19">
        <v>2285</v>
      </c>
      <c r="C16" s="19">
        <v>5776</v>
      </c>
      <c r="D16" s="9">
        <f aca="true" t="shared" si="1" ref="D16:D27">C16*22</f>
        <v>127072</v>
      </c>
      <c r="E16" s="10" t="s">
        <v>15</v>
      </c>
      <c r="F16" s="9"/>
    </row>
    <row r="17" spans="1:6" ht="24" customHeight="1">
      <c r="A17" s="20" t="s">
        <v>23</v>
      </c>
      <c r="B17" s="14">
        <v>5264</v>
      </c>
      <c r="C17" s="14">
        <v>15283</v>
      </c>
      <c r="D17" s="9">
        <f t="shared" si="1"/>
        <v>336226</v>
      </c>
      <c r="E17" s="10" t="s">
        <v>15</v>
      </c>
      <c r="F17" s="9"/>
    </row>
    <row r="18" spans="1:6" ht="24" customHeight="1">
      <c r="A18" s="13" t="s">
        <v>24</v>
      </c>
      <c r="B18" s="14">
        <v>2606</v>
      </c>
      <c r="C18" s="14">
        <v>6909</v>
      </c>
      <c r="D18" s="9">
        <f t="shared" si="1"/>
        <v>151998</v>
      </c>
      <c r="E18" s="10" t="s">
        <v>15</v>
      </c>
      <c r="F18" s="9"/>
    </row>
    <row r="19" spans="1:6" ht="24" customHeight="1">
      <c r="A19" s="5" t="s">
        <v>25</v>
      </c>
      <c r="B19" s="12">
        <v>2696</v>
      </c>
      <c r="C19" s="12">
        <v>7544</v>
      </c>
      <c r="D19" s="9">
        <f t="shared" si="1"/>
        <v>165968</v>
      </c>
      <c r="E19" s="10" t="s">
        <v>15</v>
      </c>
      <c r="F19" s="9"/>
    </row>
    <row r="20" spans="1:6" ht="24" customHeight="1">
      <c r="A20" s="5" t="s">
        <v>26</v>
      </c>
      <c r="B20" s="12">
        <v>3864</v>
      </c>
      <c r="C20" s="12">
        <v>11136</v>
      </c>
      <c r="D20" s="9">
        <f t="shared" si="1"/>
        <v>244992</v>
      </c>
      <c r="E20" s="10" t="s">
        <v>15</v>
      </c>
      <c r="F20" s="9"/>
    </row>
    <row r="21" spans="1:6" ht="24" customHeight="1">
      <c r="A21" s="13" t="s">
        <v>27</v>
      </c>
      <c r="B21" s="19">
        <v>3227</v>
      </c>
      <c r="C21" s="19">
        <v>8978</v>
      </c>
      <c r="D21" s="9">
        <f t="shared" si="1"/>
        <v>197516</v>
      </c>
      <c r="E21" s="10" t="s">
        <v>15</v>
      </c>
      <c r="F21" s="9"/>
    </row>
    <row r="22" spans="1:6" ht="24" customHeight="1">
      <c r="A22" s="5" t="s">
        <v>28</v>
      </c>
      <c r="B22" s="14">
        <v>2584</v>
      </c>
      <c r="C22" s="14">
        <v>7141</v>
      </c>
      <c r="D22" s="9">
        <f t="shared" si="1"/>
        <v>157102</v>
      </c>
      <c r="E22" s="10" t="s">
        <v>15</v>
      </c>
      <c r="F22" s="9"/>
    </row>
    <row r="23" spans="1:6" ht="24" customHeight="1">
      <c r="A23" s="21" t="s">
        <v>29</v>
      </c>
      <c r="B23" s="12">
        <v>2792</v>
      </c>
      <c r="C23" s="12">
        <v>7749</v>
      </c>
      <c r="D23" s="9">
        <f t="shared" si="1"/>
        <v>170478</v>
      </c>
      <c r="E23" s="10" t="s">
        <v>15</v>
      </c>
      <c r="F23" s="9"/>
    </row>
    <row r="24" spans="1:6" ht="24" customHeight="1">
      <c r="A24" s="5" t="s">
        <v>30</v>
      </c>
      <c r="B24" s="12">
        <v>3208</v>
      </c>
      <c r="C24" s="12">
        <v>7826</v>
      </c>
      <c r="D24" s="9">
        <f t="shared" si="1"/>
        <v>172172</v>
      </c>
      <c r="E24" s="10" t="s">
        <v>15</v>
      </c>
      <c r="F24" s="9"/>
    </row>
    <row r="25" spans="1:6" ht="24" customHeight="1">
      <c r="A25" s="5" t="s">
        <v>31</v>
      </c>
      <c r="B25" s="12">
        <v>1526</v>
      </c>
      <c r="C25" s="12">
        <v>3913</v>
      </c>
      <c r="D25" s="9">
        <f t="shared" si="1"/>
        <v>86086</v>
      </c>
      <c r="E25" s="10" t="s">
        <v>15</v>
      </c>
      <c r="F25" s="9"/>
    </row>
    <row r="26" spans="1:6" ht="24" customHeight="1">
      <c r="A26" s="22" t="s">
        <v>32</v>
      </c>
      <c r="B26" s="23">
        <v>1947</v>
      </c>
      <c r="C26" s="23">
        <v>5284</v>
      </c>
      <c r="D26" s="9">
        <f t="shared" si="1"/>
        <v>116248</v>
      </c>
      <c r="E26" s="10" t="s">
        <v>15</v>
      </c>
      <c r="F26" s="9"/>
    </row>
    <row r="27" spans="1:6" ht="24" customHeight="1">
      <c r="A27" s="22" t="s">
        <v>13</v>
      </c>
      <c r="B27" s="23">
        <f>SUM(B9:B26)</f>
        <v>54464</v>
      </c>
      <c r="C27" s="23">
        <f>SUM(C9:C26)</f>
        <v>145119</v>
      </c>
      <c r="D27" s="23">
        <f>SUM(D9:D26)</f>
        <v>3192618</v>
      </c>
      <c r="E27" s="10"/>
      <c r="F27" s="9"/>
    </row>
  </sheetData>
  <sheetProtection/>
  <mergeCells count="1">
    <mergeCell ref="A2:F2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</cp:lastModifiedBy>
  <cp:lastPrinted>2017-04-05T08:16:01Z</cp:lastPrinted>
  <dcterms:created xsi:type="dcterms:W3CDTF">1996-12-17T01:32:42Z</dcterms:created>
  <dcterms:modified xsi:type="dcterms:W3CDTF">2018-09-10T01:00:47Z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